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VIKTORIJA-PC\Documents\My Documents\IS seno disko\TIC_STATISTIKA\depart formos\2018\"/>
    </mc:Choice>
  </mc:AlternateContent>
  <xr:revisionPtr revIDLastSave="0" documentId="13_ncr:1_{5CD57598-AD32-4E4C-8C38-1AFB279D660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ausis" sheetId="1" r:id="rId1"/>
    <sheet name="Vasaris" sheetId="2" r:id="rId2"/>
    <sheet name="Kovas" sheetId="3" r:id="rId3"/>
    <sheet name="Balandis" sheetId="4" r:id="rId4"/>
    <sheet name="Gegužė" sheetId="5" r:id="rId5"/>
    <sheet name="Birželis" sheetId="6" r:id="rId6"/>
    <sheet name="Liepa" sheetId="7" r:id="rId7"/>
    <sheet name="Rugpjūtis" sheetId="8" r:id="rId8"/>
    <sheet name="Rugsėjis" sheetId="9" r:id="rId9"/>
    <sheet name="Spalis" sheetId="10" r:id="rId10"/>
    <sheet name="Lapkritis" sheetId="11" r:id="rId11"/>
    <sheet name="Gruodis" sheetId="12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2" l="1"/>
  <c r="C41" i="12"/>
  <c r="C35" i="12"/>
  <c r="C23" i="12"/>
  <c r="C17" i="12"/>
  <c r="C13" i="12"/>
  <c r="C9" i="12"/>
  <c r="C8" i="12"/>
  <c r="C5" i="12" s="1"/>
  <c r="C50" i="11"/>
  <c r="C41" i="11"/>
  <c r="C35" i="11"/>
  <c r="C23" i="11"/>
  <c r="C17" i="11"/>
  <c r="C13" i="11"/>
  <c r="C9" i="11"/>
  <c r="C8" i="11"/>
  <c r="C5" i="11" s="1"/>
  <c r="C50" i="10"/>
  <c r="C41" i="10"/>
  <c r="C35" i="10"/>
  <c r="C23" i="10"/>
  <c r="C17" i="10"/>
  <c r="C13" i="10"/>
  <c r="C9" i="10"/>
  <c r="C8" i="10"/>
  <c r="C5" i="10" s="1"/>
  <c r="C50" i="9"/>
  <c r="C41" i="9"/>
  <c r="C35" i="9"/>
  <c r="C23" i="9"/>
  <c r="C17" i="9"/>
  <c r="C13" i="9"/>
  <c r="C9" i="9"/>
  <c r="C8" i="9"/>
  <c r="C5" i="9" s="1"/>
  <c r="C50" i="8"/>
  <c r="C41" i="8"/>
  <c r="C35" i="8"/>
  <c r="C23" i="8"/>
  <c r="C17" i="8"/>
  <c r="C13" i="8"/>
  <c r="C8" i="8"/>
  <c r="C5" i="8" s="1"/>
  <c r="C50" i="7"/>
  <c r="C41" i="7"/>
  <c r="C35" i="7"/>
  <c r="C23" i="7"/>
  <c r="C17" i="7"/>
  <c r="C13" i="7"/>
  <c r="C9" i="7"/>
  <c r="C8" i="7"/>
  <c r="C5" i="7" s="1"/>
  <c r="C50" i="6"/>
  <c r="C41" i="6"/>
  <c r="C35" i="6"/>
  <c r="C23" i="6"/>
  <c r="C17" i="6"/>
  <c r="C13" i="6"/>
  <c r="C9" i="6"/>
  <c r="C8" i="6"/>
  <c r="C5" i="6" s="1"/>
  <c r="C50" i="5"/>
  <c r="C17" i="5"/>
  <c r="C13" i="5"/>
  <c r="C9" i="5"/>
  <c r="C8" i="5"/>
  <c r="C5" i="5" s="1"/>
  <c r="C50" i="4"/>
  <c r="C41" i="4"/>
  <c r="C35" i="4"/>
  <c r="C23" i="4"/>
  <c r="C17" i="4"/>
  <c r="C13" i="4"/>
  <c r="C9" i="4"/>
  <c r="C8" i="4"/>
  <c r="C5" i="4" s="1"/>
  <c r="C50" i="3"/>
  <c r="C41" i="3"/>
  <c r="C35" i="3"/>
  <c r="C23" i="3"/>
  <c r="C13" i="3"/>
  <c r="C9" i="3"/>
  <c r="C8" i="3"/>
  <c r="C5" i="3" s="1"/>
  <c r="C50" i="2"/>
  <c r="C41" i="2"/>
  <c r="C35" i="2"/>
  <c r="C23" i="2"/>
  <c r="C17" i="2"/>
  <c r="C13" i="2"/>
  <c r="C9" i="2"/>
  <c r="C8" i="2"/>
  <c r="C5" i="2" s="1"/>
  <c r="C50" i="1"/>
  <c r="C41" i="1"/>
  <c r="C35" i="1"/>
  <c r="C23" i="1"/>
  <c r="C17" i="1"/>
  <c r="C13" i="1"/>
</calcChain>
</file>

<file path=xl/sharedStrings.xml><?xml version="1.0" encoding="utf-8"?>
<sst xmlns="http://schemas.openxmlformats.org/spreadsheetml/2006/main" count="1380" uniqueCount="127">
  <si>
    <t>Šalis</t>
  </si>
  <si>
    <t>Kodas</t>
  </si>
  <si>
    <t>Lank. sk.</t>
  </si>
  <si>
    <t>Iš viso</t>
  </si>
  <si>
    <t>TOTAL</t>
  </si>
  <si>
    <t>Lietuva</t>
  </si>
  <si>
    <t>LT</t>
  </si>
  <si>
    <r>
      <t xml:space="preserve">tame tarpe Lietuvos gyventojų, kurie lankėsi </t>
    </r>
    <r>
      <rPr>
        <b/>
        <i/>
        <sz val="9"/>
        <color indexed="10"/>
        <rFont val="Arial"/>
        <family val="2"/>
        <charset val="186"/>
      </rPr>
      <t>tik</t>
    </r>
    <r>
      <rPr>
        <i/>
        <sz val="9"/>
        <color indexed="10"/>
        <rFont val="Arial"/>
        <family val="2"/>
        <charset val="186"/>
      </rPr>
      <t xml:space="preserve"> </t>
    </r>
    <r>
      <rPr>
        <b/>
        <sz val="9"/>
        <color indexed="10"/>
        <rFont val="Arial"/>
        <family val="2"/>
        <charset val="186"/>
      </rPr>
      <t>išvykstamojo</t>
    </r>
    <r>
      <rPr>
        <i/>
        <sz val="9"/>
        <color indexed="10"/>
        <rFont val="Arial"/>
        <family val="2"/>
        <charset val="186"/>
      </rPr>
      <t xml:space="preserve"> turizmo klausimais</t>
    </r>
  </si>
  <si>
    <t>Užsienio valstybės</t>
  </si>
  <si>
    <t>WORL</t>
  </si>
  <si>
    <t>Afrika</t>
  </si>
  <si>
    <t>AFRC</t>
  </si>
  <si>
    <t>Pietų Afrika</t>
  </si>
  <si>
    <t>ZA</t>
  </si>
  <si>
    <t>Australija ir Okeanija</t>
  </si>
  <si>
    <t xml:space="preserve">AOCT </t>
  </si>
  <si>
    <t>Pietų ir Vidurio Amerika</t>
  </si>
  <si>
    <t>SCAM</t>
  </si>
  <si>
    <t>Šiaurės Amerika</t>
  </si>
  <si>
    <t>NAMR</t>
  </si>
  <si>
    <t>JAV</t>
  </si>
  <si>
    <t>USA</t>
  </si>
  <si>
    <t>Kanada</t>
  </si>
  <si>
    <t>CA</t>
  </si>
  <si>
    <t>Kitos Šiaurės Amerikos. š.</t>
  </si>
  <si>
    <t>ONAMR</t>
  </si>
  <si>
    <t>Azija</t>
  </si>
  <si>
    <t>ASIA</t>
  </si>
  <si>
    <t>Izraelis</t>
  </si>
  <si>
    <t>IL</t>
  </si>
  <si>
    <t>Japonija</t>
  </si>
  <si>
    <t>JP</t>
  </si>
  <si>
    <t>Kinija</t>
  </si>
  <si>
    <t>CN</t>
  </si>
  <si>
    <t>Turkija</t>
  </si>
  <si>
    <t>TR</t>
  </si>
  <si>
    <t>Kitos Azijos š.</t>
  </si>
  <si>
    <t>OASIA</t>
  </si>
  <si>
    <t>Vidurio ir Rytų Europa</t>
  </si>
  <si>
    <t>CEEUR</t>
  </si>
  <si>
    <t>Bulgarija</t>
  </si>
  <si>
    <t>BG</t>
  </si>
  <si>
    <t>Čekija</t>
  </si>
  <si>
    <t>CZ</t>
  </si>
  <si>
    <t>Estija</t>
  </si>
  <si>
    <t>EE</t>
  </si>
  <si>
    <t>Latvija</t>
  </si>
  <si>
    <t>LV</t>
  </si>
  <si>
    <t>Lenkija</t>
  </si>
  <si>
    <t>PL</t>
  </si>
  <si>
    <t>Rumunija</t>
  </si>
  <si>
    <t>RO</t>
  </si>
  <si>
    <t>Slovakija</t>
  </si>
  <si>
    <t>SK</t>
  </si>
  <si>
    <t>Vengrija</t>
  </si>
  <si>
    <t>HU</t>
  </si>
  <si>
    <t>Baltarusija</t>
  </si>
  <si>
    <t>BY</t>
  </si>
  <si>
    <t>Rusija</t>
  </si>
  <si>
    <t>RU</t>
  </si>
  <si>
    <t>kitos NVS š.</t>
  </si>
  <si>
    <t>OCIS</t>
  </si>
  <si>
    <t>Pietų Europa</t>
  </si>
  <si>
    <t>SEUR</t>
  </si>
  <si>
    <t>Graikija</t>
  </si>
  <si>
    <t>GR</t>
  </si>
  <si>
    <t>Ispanija</t>
  </si>
  <si>
    <t>ES</t>
  </si>
  <si>
    <t>Italija</t>
  </si>
  <si>
    <t>IT</t>
  </si>
  <si>
    <t>Portugalija</t>
  </si>
  <si>
    <t>PT</t>
  </si>
  <si>
    <t>Kitos Pietų Europos š.</t>
  </si>
  <si>
    <t>OSEUR</t>
  </si>
  <si>
    <t>Šiaurės Europa</t>
  </si>
  <si>
    <t>NEUR</t>
  </si>
  <si>
    <t>Airija</t>
  </si>
  <si>
    <t>IE</t>
  </si>
  <si>
    <t>Danija</t>
  </si>
  <si>
    <t>DK</t>
  </si>
  <si>
    <t>Didžioji Britanija</t>
  </si>
  <si>
    <t>GB</t>
  </si>
  <si>
    <t>Islandija</t>
  </si>
  <si>
    <t>IS</t>
  </si>
  <si>
    <t>Norvegija</t>
  </si>
  <si>
    <t>NO</t>
  </si>
  <si>
    <t>Suomija</t>
  </si>
  <si>
    <t>FI</t>
  </si>
  <si>
    <t>Švedija</t>
  </si>
  <si>
    <t>SE</t>
  </si>
  <si>
    <t>Kitos Šiaurės Europos š.</t>
  </si>
  <si>
    <t>ONEUR</t>
  </si>
  <si>
    <t>Vakarų Europa</t>
  </si>
  <si>
    <t>WEUR</t>
  </si>
  <si>
    <t>Austrija</t>
  </si>
  <si>
    <t>AT</t>
  </si>
  <si>
    <t>Belgija</t>
  </si>
  <si>
    <t>BE</t>
  </si>
  <si>
    <t>Liuksemburgas</t>
  </si>
  <si>
    <t>LU</t>
  </si>
  <si>
    <t>Nyderlandai</t>
  </si>
  <si>
    <t>NL</t>
  </si>
  <si>
    <t>Prancūzija ir Monakas</t>
  </si>
  <si>
    <t>FR</t>
  </si>
  <si>
    <t>Šveicarija ir Lichtenšteinas</t>
  </si>
  <si>
    <t>CH</t>
  </si>
  <si>
    <t>Vokietija</t>
  </si>
  <si>
    <t>DE</t>
  </si>
  <si>
    <t>Nenustatyta</t>
  </si>
  <si>
    <t>X</t>
  </si>
  <si>
    <t>TIC  pavadinimas</t>
  </si>
  <si>
    <t>Paž. Nr.</t>
  </si>
  <si>
    <t>Mėnuo</t>
  </si>
  <si>
    <t>TRAKŲ TIC</t>
  </si>
  <si>
    <t>Sausis</t>
  </si>
  <si>
    <t>Vasaris</t>
  </si>
  <si>
    <t>Kovas</t>
  </si>
  <si>
    <t>Balandis</t>
  </si>
  <si>
    <t>Gegužė</t>
  </si>
  <si>
    <t>Birželis</t>
  </si>
  <si>
    <t>EST</t>
  </si>
  <si>
    <t>Liepa</t>
  </si>
  <si>
    <t>Rugpjūtis</t>
  </si>
  <si>
    <t>Rugsėjis</t>
  </si>
  <si>
    <t>Spalis</t>
  </si>
  <si>
    <t>Lapkritis</t>
  </si>
  <si>
    <t>Gruodis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</si>
</sst>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name val="Times New Roman Baltic"/>
      <family val="1"/>
      <charset val="186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i/>
      <sz val="9"/>
      <color indexed="10"/>
      <name val="Arial"/>
      <family val="2"/>
      <charset val="186"/>
    </font>
    <font>
      <b/>
      <i/>
      <sz val="9"/>
      <color indexed="10"/>
      <name val="Arial"/>
      <family val="2"/>
      <charset val="186"/>
    </font>
    <font>
      <b/>
      <sz val="9"/>
      <color indexed="10"/>
      <name val="Arial"/>
      <family val="2"/>
      <charset val="186"/>
    </font>
    <font>
      <sz val="11"/>
      <color indexed="10"/>
      <name val="Calibri"/>
      <family val="2"/>
      <charset val="186"/>
    </font>
    <font>
      <sz val="8"/>
      <name val="Times New Roman Baltic"/>
      <family val="1"/>
      <charset val="186"/>
    </font>
    <font>
      <b/>
      <sz val="10"/>
      <name val="Arial"/>
      <family val="2"/>
      <charset val="186"/>
    </font>
    <font>
      <sz val="11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1" fontId="3" fillId="2" borderId="1" xfId="0" applyNumberFormat="1" applyFont="1" applyFill="1" applyBorder="1"/>
    <xf numFmtId="1" fontId="0" fillId="3" borderId="1" xfId="0" applyNumberFormat="1" applyFill="1" applyBorder="1" applyProtection="1">
      <protection locked="0"/>
    </xf>
    <xf numFmtId="49" fontId="4" fillId="0" borderId="1" xfId="0" applyNumberFormat="1" applyFont="1" applyBorder="1" applyAlignment="1">
      <alignment wrapText="1"/>
    </xf>
    <xf numFmtId="1" fontId="0" fillId="0" borderId="1" xfId="0" applyNumberFormat="1" applyBorder="1" applyProtection="1">
      <protection locked="0"/>
    </xf>
    <xf numFmtId="0" fontId="2" fillId="4" borderId="1" xfId="0" applyFont="1" applyFill="1" applyBorder="1"/>
    <xf numFmtId="0" fontId="0" fillId="4" borderId="1" xfId="0" applyFill="1" applyBorder="1"/>
    <xf numFmtId="1" fontId="0" fillId="5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3" fillId="6" borderId="1" xfId="0" applyFont="1" applyFill="1" applyBorder="1"/>
    <xf numFmtId="0" fontId="7" fillId="6" borderId="1" xfId="0" applyFont="1" applyFill="1" applyBorder="1"/>
    <xf numFmtId="1" fontId="3" fillId="5" borderId="1" xfId="0" applyNumberFormat="1" applyFont="1" applyFill="1" applyBorder="1"/>
    <xf numFmtId="1" fontId="3" fillId="3" borderId="1" xfId="0" applyNumberFormat="1" applyFont="1" applyFill="1" applyBorder="1"/>
    <xf numFmtId="0" fontId="2" fillId="6" borderId="1" xfId="0" applyFont="1" applyFill="1" applyBorder="1"/>
    <xf numFmtId="0" fontId="0" fillId="6" borderId="1" xfId="0" applyFill="1" applyBorder="1"/>
    <xf numFmtId="1" fontId="0" fillId="6" borderId="1" xfId="0" applyNumberFormat="1" applyFill="1" applyBorder="1" applyProtection="1">
      <protection locked="0"/>
    </xf>
    <xf numFmtId="0" fontId="3" fillId="4" borderId="1" xfId="0" applyFont="1" applyFill="1" applyBorder="1"/>
    <xf numFmtId="0" fontId="7" fillId="4" borderId="1" xfId="0" applyFont="1" applyFill="1" applyBorder="1"/>
    <xf numFmtId="1" fontId="7" fillId="3" borderId="1" xfId="0" applyNumberFormat="1" applyFont="1" applyFill="1" applyBorder="1" applyProtection="1">
      <protection locked="0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1" fontId="3" fillId="7" borderId="1" xfId="0" applyNumberFormat="1" applyFont="1" applyFill="1" applyBorder="1"/>
    <xf numFmtId="1" fontId="3" fillId="8" borderId="1" xfId="0" applyNumberFormat="1" applyFont="1" applyFill="1" applyBorder="1"/>
    <xf numFmtId="1" fontId="10" fillId="3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abSelected="1" workbookViewId="0">
      <selection activeCell="H14" sqref="H14"/>
    </sheetView>
  </sheetViews>
  <sheetFormatPr defaultRowHeight="15" x14ac:dyDescent="0.25"/>
  <cols>
    <col min="1" max="1" width="46.42578125" customWidth="1"/>
    <col min="2" max="2" width="10.140625" customWidth="1"/>
    <col min="3" max="3" width="11.570312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4" t="s">
        <v>114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4">
        <v>3967</v>
      </c>
    </row>
    <row r="6" spans="1:3" x14ac:dyDescent="0.25">
      <c r="A6" s="2" t="s">
        <v>5</v>
      </c>
      <c r="B6" s="3" t="s">
        <v>6</v>
      </c>
      <c r="C6" s="5">
        <v>385</v>
      </c>
    </row>
    <row r="7" spans="1:3" ht="29.25" customHeight="1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4">
        <v>3582</v>
      </c>
    </row>
    <row r="9" spans="1:3" x14ac:dyDescent="0.25">
      <c r="A9" s="8" t="s">
        <v>10</v>
      </c>
      <c r="B9" s="9" t="s">
        <v>11</v>
      </c>
      <c r="C9" s="5">
        <v>0</v>
      </c>
    </row>
    <row r="10" spans="1:3" x14ac:dyDescent="0.25">
      <c r="A10" s="8" t="s">
        <v>12</v>
      </c>
      <c r="B10" s="9" t="s">
        <v>13</v>
      </c>
      <c r="C10" s="10">
        <v>2</v>
      </c>
    </row>
    <row r="11" spans="1:3" x14ac:dyDescent="0.25">
      <c r="A11" s="8" t="s">
        <v>14</v>
      </c>
      <c r="B11" s="9" t="s">
        <v>15</v>
      </c>
      <c r="C11" s="11"/>
    </row>
    <row r="12" spans="1:3" x14ac:dyDescent="0.25">
      <c r="A12" s="8" t="s">
        <v>16</v>
      </c>
      <c r="B12" s="9" t="s">
        <v>17</v>
      </c>
      <c r="C12" s="10">
        <v>16</v>
      </c>
    </row>
    <row r="13" spans="1:3" x14ac:dyDescent="0.25">
      <c r="A13" s="12" t="s">
        <v>18</v>
      </c>
      <c r="B13" s="13" t="s">
        <v>19</v>
      </c>
      <c r="C13" s="14">
        <f>SUM(C14:C16)</f>
        <v>22</v>
      </c>
    </row>
    <row r="14" spans="1:3" x14ac:dyDescent="0.25">
      <c r="A14" s="2" t="s">
        <v>20</v>
      </c>
      <c r="B14" s="3" t="s">
        <v>21</v>
      </c>
      <c r="C14" s="7">
        <v>18</v>
      </c>
    </row>
    <row r="15" spans="1:3" x14ac:dyDescent="0.25">
      <c r="A15" s="2" t="s">
        <v>22</v>
      </c>
      <c r="B15" s="3" t="s">
        <v>23</v>
      </c>
      <c r="C15" s="7">
        <v>4</v>
      </c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f>SUM(C18:C22)</f>
        <v>339</v>
      </c>
    </row>
    <row r="18" spans="1:3" x14ac:dyDescent="0.25">
      <c r="A18" s="2" t="s">
        <v>28</v>
      </c>
      <c r="B18" s="3" t="s">
        <v>29</v>
      </c>
      <c r="C18" s="7">
        <v>25</v>
      </c>
    </row>
    <row r="19" spans="1:3" x14ac:dyDescent="0.25">
      <c r="A19" s="2" t="s">
        <v>30</v>
      </c>
      <c r="B19" s="3" t="s">
        <v>31</v>
      </c>
      <c r="C19" s="7">
        <v>116</v>
      </c>
    </row>
    <row r="20" spans="1:3" x14ac:dyDescent="0.25">
      <c r="A20" s="2" t="s">
        <v>32</v>
      </c>
      <c r="B20" s="3" t="s">
        <v>33</v>
      </c>
      <c r="C20" s="7">
        <v>88</v>
      </c>
    </row>
    <row r="21" spans="1:3" x14ac:dyDescent="0.25">
      <c r="A21" s="2" t="s">
        <v>34</v>
      </c>
      <c r="B21" s="3" t="s">
        <v>35</v>
      </c>
      <c r="C21" s="7">
        <v>33</v>
      </c>
    </row>
    <row r="22" spans="1:3" x14ac:dyDescent="0.25">
      <c r="A22" s="2" t="s">
        <v>36</v>
      </c>
      <c r="B22" s="3" t="s">
        <v>37</v>
      </c>
      <c r="C22" s="7">
        <v>77</v>
      </c>
    </row>
    <row r="23" spans="1:3" x14ac:dyDescent="0.25">
      <c r="A23" s="12" t="s">
        <v>38</v>
      </c>
      <c r="B23" s="13" t="s">
        <v>39</v>
      </c>
      <c r="C23" s="15">
        <f>SUM(C24:C34)</f>
        <v>2434</v>
      </c>
    </row>
    <row r="24" spans="1:3" x14ac:dyDescent="0.25">
      <c r="A24" s="2" t="s">
        <v>40</v>
      </c>
      <c r="B24" s="3" t="s">
        <v>41</v>
      </c>
      <c r="C24" s="7">
        <v>3</v>
      </c>
    </row>
    <row r="25" spans="1:3" x14ac:dyDescent="0.25">
      <c r="A25" s="2" t="s">
        <v>42</v>
      </c>
      <c r="B25" s="3" t="s">
        <v>43</v>
      </c>
      <c r="C25" s="7">
        <v>12</v>
      </c>
    </row>
    <row r="26" spans="1:3" x14ac:dyDescent="0.25">
      <c r="A26" s="2" t="s">
        <v>44</v>
      </c>
      <c r="B26" s="3" t="s">
        <v>45</v>
      </c>
      <c r="C26" s="7">
        <v>43</v>
      </c>
    </row>
    <row r="27" spans="1:3" x14ac:dyDescent="0.25">
      <c r="A27" s="2" t="s">
        <v>46</v>
      </c>
      <c r="B27" s="3" t="s">
        <v>47</v>
      </c>
      <c r="C27" s="7">
        <v>307</v>
      </c>
    </row>
    <row r="28" spans="1:3" x14ac:dyDescent="0.25">
      <c r="A28" s="2" t="s">
        <v>48</v>
      </c>
      <c r="B28" s="3" t="s">
        <v>49</v>
      </c>
      <c r="C28" s="7">
        <v>244</v>
      </c>
    </row>
    <row r="29" spans="1:3" x14ac:dyDescent="0.25">
      <c r="A29" s="2" t="s">
        <v>50</v>
      </c>
      <c r="B29" s="3" t="s">
        <v>51</v>
      </c>
      <c r="C29" s="7">
        <v>6</v>
      </c>
    </row>
    <row r="30" spans="1:3" x14ac:dyDescent="0.25">
      <c r="A30" s="2" t="s">
        <v>52</v>
      </c>
      <c r="B30" s="3" t="s">
        <v>53</v>
      </c>
      <c r="C30" s="7">
        <v>8</v>
      </c>
    </row>
    <row r="31" spans="1:3" x14ac:dyDescent="0.25">
      <c r="A31" s="2" t="s">
        <v>54</v>
      </c>
      <c r="B31" s="3" t="s">
        <v>55</v>
      </c>
      <c r="C31" s="7"/>
    </row>
    <row r="32" spans="1:3" x14ac:dyDescent="0.25">
      <c r="A32" s="2" t="s">
        <v>56</v>
      </c>
      <c r="B32" s="3" t="s">
        <v>57</v>
      </c>
      <c r="C32" s="7">
        <v>208</v>
      </c>
    </row>
    <row r="33" spans="1:3" x14ac:dyDescent="0.25">
      <c r="A33" s="2" t="s">
        <v>58</v>
      </c>
      <c r="B33" s="3" t="s">
        <v>59</v>
      </c>
      <c r="C33" s="7">
        <v>1386</v>
      </c>
    </row>
    <row r="34" spans="1:3" x14ac:dyDescent="0.25">
      <c r="A34" s="2" t="s">
        <v>60</v>
      </c>
      <c r="B34" s="3" t="s">
        <v>61</v>
      </c>
      <c r="C34" s="7">
        <v>217</v>
      </c>
    </row>
    <row r="35" spans="1:3" x14ac:dyDescent="0.25">
      <c r="A35" s="12" t="s">
        <v>62</v>
      </c>
      <c r="B35" s="13" t="s">
        <v>63</v>
      </c>
      <c r="C35" s="15">
        <f>SUM(C36:C40)</f>
        <v>245</v>
      </c>
    </row>
    <row r="36" spans="1:3" x14ac:dyDescent="0.25">
      <c r="A36" s="2" t="s">
        <v>64</v>
      </c>
      <c r="B36" s="3" t="s">
        <v>65</v>
      </c>
      <c r="C36" s="7">
        <v>4</v>
      </c>
    </row>
    <row r="37" spans="1:3" x14ac:dyDescent="0.25">
      <c r="A37" s="2" t="s">
        <v>66</v>
      </c>
      <c r="B37" s="3" t="s">
        <v>67</v>
      </c>
      <c r="C37" s="7">
        <v>144</v>
      </c>
    </row>
    <row r="38" spans="1:3" x14ac:dyDescent="0.25">
      <c r="A38" s="2" t="s">
        <v>68</v>
      </c>
      <c r="B38" s="3" t="s">
        <v>69</v>
      </c>
      <c r="C38" s="7">
        <v>66</v>
      </c>
    </row>
    <row r="39" spans="1:3" x14ac:dyDescent="0.25">
      <c r="A39" s="2" t="s">
        <v>70</v>
      </c>
      <c r="B39" s="3" t="s">
        <v>71</v>
      </c>
      <c r="C39" s="7">
        <v>16</v>
      </c>
    </row>
    <row r="40" spans="1:3" x14ac:dyDescent="0.25">
      <c r="A40" s="2" t="s">
        <v>72</v>
      </c>
      <c r="B40" s="3" t="s">
        <v>73</v>
      </c>
      <c r="C40" s="7">
        <v>15</v>
      </c>
    </row>
    <row r="41" spans="1:3" x14ac:dyDescent="0.25">
      <c r="A41" s="12" t="s">
        <v>74</v>
      </c>
      <c r="B41" s="13" t="s">
        <v>75</v>
      </c>
      <c r="C41" s="15">
        <f>SUM(C42:C49)</f>
        <v>159</v>
      </c>
    </row>
    <row r="42" spans="1:3" x14ac:dyDescent="0.25">
      <c r="A42" s="2" t="s">
        <v>76</v>
      </c>
      <c r="B42" s="3" t="s">
        <v>77</v>
      </c>
      <c r="C42" s="7">
        <v>8</v>
      </c>
    </row>
    <row r="43" spans="1:3" x14ac:dyDescent="0.25">
      <c r="A43" s="2" t="s">
        <v>78</v>
      </c>
      <c r="B43" s="3" t="s">
        <v>79</v>
      </c>
      <c r="C43" s="7">
        <v>4</v>
      </c>
    </row>
    <row r="44" spans="1:3" x14ac:dyDescent="0.25">
      <c r="A44" s="2" t="s">
        <v>80</v>
      </c>
      <c r="B44" s="3" t="s">
        <v>81</v>
      </c>
      <c r="C44" s="7">
        <v>100</v>
      </c>
    </row>
    <row r="45" spans="1:3" x14ac:dyDescent="0.25">
      <c r="A45" s="2" t="s">
        <v>82</v>
      </c>
      <c r="B45" s="3" t="s">
        <v>83</v>
      </c>
      <c r="C45" s="7"/>
    </row>
    <row r="46" spans="1:3" x14ac:dyDescent="0.25">
      <c r="A46" s="2" t="s">
        <v>84</v>
      </c>
      <c r="B46" s="3" t="s">
        <v>85</v>
      </c>
      <c r="C46" s="7">
        <v>6</v>
      </c>
    </row>
    <row r="47" spans="1:3" x14ac:dyDescent="0.25">
      <c r="A47" s="2" t="s">
        <v>86</v>
      </c>
      <c r="B47" s="3" t="s">
        <v>87</v>
      </c>
      <c r="C47" s="7">
        <v>12</v>
      </c>
    </row>
    <row r="48" spans="1:3" x14ac:dyDescent="0.25">
      <c r="A48" s="2" t="s">
        <v>88</v>
      </c>
      <c r="B48" s="3" t="s">
        <v>89</v>
      </c>
      <c r="C48" s="7">
        <v>29</v>
      </c>
    </row>
    <row r="49" spans="1:3" x14ac:dyDescent="0.25">
      <c r="A49" s="2" t="s">
        <v>90</v>
      </c>
      <c r="B49" s="3" t="s">
        <v>91</v>
      </c>
      <c r="C49" s="7"/>
    </row>
    <row r="50" spans="1:3" x14ac:dyDescent="0.25">
      <c r="A50" s="12" t="s">
        <v>92</v>
      </c>
      <c r="B50" s="13" t="s">
        <v>93</v>
      </c>
      <c r="C50" s="15">
        <f>SUM(C51:C57)</f>
        <v>256</v>
      </c>
    </row>
    <row r="51" spans="1:3" x14ac:dyDescent="0.25">
      <c r="A51" s="2" t="s">
        <v>94</v>
      </c>
      <c r="B51" s="3" t="s">
        <v>95</v>
      </c>
      <c r="C51" s="7">
        <v>8</v>
      </c>
    </row>
    <row r="52" spans="1:3" x14ac:dyDescent="0.25">
      <c r="A52" s="2" t="s">
        <v>96</v>
      </c>
      <c r="B52" s="3" t="s">
        <v>97</v>
      </c>
      <c r="C52" s="7">
        <v>17</v>
      </c>
    </row>
    <row r="53" spans="1:3" x14ac:dyDescent="0.25">
      <c r="A53" s="2" t="s">
        <v>98</v>
      </c>
      <c r="B53" s="3" t="s">
        <v>99</v>
      </c>
      <c r="C53" s="7"/>
    </row>
    <row r="54" spans="1:3" x14ac:dyDescent="0.25">
      <c r="A54" s="2" t="s">
        <v>100</v>
      </c>
      <c r="B54" s="3" t="s">
        <v>101</v>
      </c>
      <c r="C54" s="7">
        <v>21</v>
      </c>
    </row>
    <row r="55" spans="1:3" x14ac:dyDescent="0.25">
      <c r="A55" s="2" t="s">
        <v>102</v>
      </c>
      <c r="B55" s="3" t="s">
        <v>103</v>
      </c>
      <c r="C55" s="7">
        <v>124</v>
      </c>
    </row>
    <row r="56" spans="1:3" x14ac:dyDescent="0.25">
      <c r="A56" s="2" t="s">
        <v>104</v>
      </c>
      <c r="B56" s="3" t="s">
        <v>105</v>
      </c>
      <c r="C56" s="7"/>
    </row>
    <row r="57" spans="1:3" x14ac:dyDescent="0.25">
      <c r="A57" s="16" t="s">
        <v>106</v>
      </c>
      <c r="B57" s="17" t="s">
        <v>107</v>
      </c>
      <c r="C57" s="18">
        <v>86</v>
      </c>
    </row>
    <row r="58" spans="1:3" x14ac:dyDescent="0.25">
      <c r="A58" s="19" t="s">
        <v>108</v>
      </c>
      <c r="B58" s="20" t="s">
        <v>109</v>
      </c>
      <c r="C58" s="21">
        <v>109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A183-F311-4878-BD69-44FC7F41FC03}">
  <dimension ref="A1:C58"/>
  <sheetViews>
    <sheetView workbookViewId="0">
      <selection activeCell="E13" sqref="E13"/>
    </sheetView>
  </sheetViews>
  <sheetFormatPr defaultRowHeight="15" x14ac:dyDescent="0.25"/>
  <cols>
    <col min="1" max="1" width="44.8554687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7" t="s">
        <v>124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28">
        <f>SUM(C6:C8)</f>
        <v>6940</v>
      </c>
    </row>
    <row r="6" spans="1:3" x14ac:dyDescent="0.25">
      <c r="A6" s="2" t="s">
        <v>5</v>
      </c>
      <c r="B6" s="3" t="s">
        <v>6</v>
      </c>
      <c r="C6" s="5">
        <v>1584</v>
      </c>
    </row>
    <row r="7" spans="1:3" ht="24.75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28">
        <f>SUM(C9,C10,C11,C12,C13,C17,C23,C35,C41,C50,C58)</f>
        <v>5356</v>
      </c>
    </row>
    <row r="9" spans="1:3" x14ac:dyDescent="0.25">
      <c r="A9" s="8" t="s">
        <v>10</v>
      </c>
      <c r="B9" s="9" t="s">
        <v>11</v>
      </c>
      <c r="C9" s="11">
        <f>C10</f>
        <v>0</v>
      </c>
    </row>
    <row r="10" spans="1:3" x14ac:dyDescent="0.25">
      <c r="A10" s="8" t="s">
        <v>12</v>
      </c>
      <c r="B10" s="9" t="s">
        <v>13</v>
      </c>
      <c r="C10" s="11"/>
    </row>
    <row r="11" spans="1:3" x14ac:dyDescent="0.25">
      <c r="A11" s="8" t="s">
        <v>14</v>
      </c>
      <c r="B11" s="9" t="s">
        <v>15</v>
      </c>
      <c r="C11" s="5">
        <v>6</v>
      </c>
    </row>
    <row r="12" spans="1:3" x14ac:dyDescent="0.25">
      <c r="A12" s="8" t="s">
        <v>16</v>
      </c>
      <c r="B12" s="9" t="s">
        <v>17</v>
      </c>
      <c r="C12" s="5">
        <v>12</v>
      </c>
    </row>
    <row r="13" spans="1:3" x14ac:dyDescent="0.25">
      <c r="A13" s="12" t="s">
        <v>18</v>
      </c>
      <c r="B13" s="13" t="s">
        <v>19</v>
      </c>
      <c r="C13" s="15">
        <f>SUM(C14:C16)</f>
        <v>116</v>
      </c>
    </row>
    <row r="14" spans="1:3" x14ac:dyDescent="0.25">
      <c r="A14" s="2" t="s">
        <v>20</v>
      </c>
      <c r="B14" s="3" t="s">
        <v>21</v>
      </c>
      <c r="C14" s="7">
        <v>108</v>
      </c>
    </row>
    <row r="15" spans="1:3" x14ac:dyDescent="0.25">
      <c r="A15" s="2" t="s">
        <v>22</v>
      </c>
      <c r="B15" s="3" t="s">
        <v>23</v>
      </c>
      <c r="C15" s="7">
        <v>8</v>
      </c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f>SUM(C18:C22)</f>
        <v>893</v>
      </c>
    </row>
    <row r="18" spans="1:3" x14ac:dyDescent="0.25">
      <c r="A18" s="2" t="s">
        <v>28</v>
      </c>
      <c r="B18" s="3" t="s">
        <v>29</v>
      </c>
      <c r="C18" s="7">
        <v>48</v>
      </c>
    </row>
    <row r="19" spans="1:3" x14ac:dyDescent="0.25">
      <c r="A19" s="2" t="s">
        <v>30</v>
      </c>
      <c r="B19" s="3" t="s">
        <v>31</v>
      </c>
      <c r="C19" s="7">
        <v>442</v>
      </c>
    </row>
    <row r="20" spans="1:3" x14ac:dyDescent="0.25">
      <c r="A20" s="2" t="s">
        <v>32</v>
      </c>
      <c r="B20" s="3" t="s">
        <v>33</v>
      </c>
      <c r="C20" s="7">
        <v>231</v>
      </c>
    </row>
    <row r="21" spans="1:3" x14ac:dyDescent="0.25">
      <c r="A21" s="2" t="s">
        <v>34</v>
      </c>
      <c r="B21" s="3" t="s">
        <v>35</v>
      </c>
      <c r="C21" s="7">
        <v>71</v>
      </c>
    </row>
    <row r="22" spans="1:3" x14ac:dyDescent="0.25">
      <c r="A22" s="2" t="s">
        <v>36</v>
      </c>
      <c r="B22" s="3" t="s">
        <v>37</v>
      </c>
      <c r="C22" s="7">
        <v>101</v>
      </c>
    </row>
    <row r="23" spans="1:3" x14ac:dyDescent="0.25">
      <c r="A23" s="12" t="s">
        <v>38</v>
      </c>
      <c r="B23" s="13" t="s">
        <v>39</v>
      </c>
      <c r="C23" s="15">
        <f>SUM(C24:C34)</f>
        <v>2388</v>
      </c>
    </row>
    <row r="24" spans="1:3" x14ac:dyDescent="0.25">
      <c r="A24" s="2" t="s">
        <v>40</v>
      </c>
      <c r="B24" s="3" t="s">
        <v>41</v>
      </c>
      <c r="C24" s="7">
        <v>4</v>
      </c>
    </row>
    <row r="25" spans="1:3" x14ac:dyDescent="0.25">
      <c r="A25" s="2" t="s">
        <v>42</v>
      </c>
      <c r="B25" s="3" t="s">
        <v>43</v>
      </c>
      <c r="C25" s="7">
        <v>81</v>
      </c>
    </row>
    <row r="26" spans="1:3" x14ac:dyDescent="0.25">
      <c r="A26" s="2" t="s">
        <v>44</v>
      </c>
      <c r="B26" s="3" t="s">
        <v>45</v>
      </c>
      <c r="C26" s="7">
        <v>45</v>
      </c>
    </row>
    <row r="27" spans="1:3" x14ac:dyDescent="0.25">
      <c r="A27" s="2" t="s">
        <v>46</v>
      </c>
      <c r="B27" s="3" t="s">
        <v>47</v>
      </c>
      <c r="C27" s="7">
        <v>481</v>
      </c>
    </row>
    <row r="28" spans="1:3" x14ac:dyDescent="0.25">
      <c r="A28" s="2" t="s">
        <v>48</v>
      </c>
      <c r="B28" s="3" t="s">
        <v>49</v>
      </c>
      <c r="C28" s="7">
        <v>855</v>
      </c>
    </row>
    <row r="29" spans="1:3" x14ac:dyDescent="0.25">
      <c r="A29" s="2" t="s">
        <v>50</v>
      </c>
      <c r="B29" s="3" t="s">
        <v>51</v>
      </c>
      <c r="C29" s="7"/>
    </row>
    <row r="30" spans="1:3" x14ac:dyDescent="0.25">
      <c r="A30" s="2" t="s">
        <v>52</v>
      </c>
      <c r="B30" s="3" t="s">
        <v>53</v>
      </c>
      <c r="C30" s="7">
        <v>12</v>
      </c>
    </row>
    <row r="31" spans="1:3" x14ac:dyDescent="0.25">
      <c r="A31" s="2" t="s">
        <v>54</v>
      </c>
      <c r="B31" s="3" t="s">
        <v>55</v>
      </c>
      <c r="C31" s="7">
        <v>5</v>
      </c>
    </row>
    <row r="32" spans="1:3" x14ac:dyDescent="0.25">
      <c r="A32" s="2" t="s">
        <v>56</v>
      </c>
      <c r="B32" s="3" t="s">
        <v>57</v>
      </c>
      <c r="C32" s="7">
        <v>193</v>
      </c>
    </row>
    <row r="33" spans="1:3" x14ac:dyDescent="0.25">
      <c r="A33" s="2" t="s">
        <v>58</v>
      </c>
      <c r="B33" s="3" t="s">
        <v>59</v>
      </c>
      <c r="C33" s="7">
        <v>518</v>
      </c>
    </row>
    <row r="34" spans="1:3" x14ac:dyDescent="0.25">
      <c r="A34" s="2" t="s">
        <v>60</v>
      </c>
      <c r="B34" s="3" t="s">
        <v>61</v>
      </c>
      <c r="C34" s="7">
        <v>194</v>
      </c>
    </row>
    <row r="35" spans="1:3" x14ac:dyDescent="0.25">
      <c r="A35" s="12" t="s">
        <v>62</v>
      </c>
      <c r="B35" s="13" t="s">
        <v>63</v>
      </c>
      <c r="C35" s="15">
        <f>SUM(C36:C40)</f>
        <v>427</v>
      </c>
    </row>
    <row r="36" spans="1:3" x14ac:dyDescent="0.25">
      <c r="A36" s="2" t="s">
        <v>64</v>
      </c>
      <c r="B36" s="3" t="s">
        <v>65</v>
      </c>
      <c r="C36" s="7">
        <v>2</v>
      </c>
    </row>
    <row r="37" spans="1:3" x14ac:dyDescent="0.25">
      <c r="A37" s="2" t="s">
        <v>66</v>
      </c>
      <c r="B37" s="3" t="s">
        <v>67</v>
      </c>
      <c r="C37" s="7">
        <v>253</v>
      </c>
    </row>
    <row r="38" spans="1:3" x14ac:dyDescent="0.25">
      <c r="A38" s="2" t="s">
        <v>68</v>
      </c>
      <c r="B38" s="3" t="s">
        <v>69</v>
      </c>
      <c r="C38" s="7">
        <v>104</v>
      </c>
    </row>
    <row r="39" spans="1:3" x14ac:dyDescent="0.25">
      <c r="A39" s="2" t="s">
        <v>70</v>
      </c>
      <c r="B39" s="3" t="s">
        <v>71</v>
      </c>
      <c r="C39" s="7">
        <v>43</v>
      </c>
    </row>
    <row r="40" spans="1:3" x14ac:dyDescent="0.25">
      <c r="A40" s="2" t="s">
        <v>72</v>
      </c>
      <c r="B40" s="3" t="s">
        <v>73</v>
      </c>
      <c r="C40" s="7">
        <v>25</v>
      </c>
    </row>
    <row r="41" spans="1:3" x14ac:dyDescent="0.25">
      <c r="A41" s="12" t="s">
        <v>74</v>
      </c>
      <c r="B41" s="13" t="s">
        <v>75</v>
      </c>
      <c r="C41" s="15">
        <f>SUM(C42:C49)</f>
        <v>294</v>
      </c>
    </row>
    <row r="42" spans="1:3" x14ac:dyDescent="0.25">
      <c r="A42" s="2" t="s">
        <v>76</v>
      </c>
      <c r="B42" s="3" t="s">
        <v>77</v>
      </c>
      <c r="C42" s="7">
        <v>3</v>
      </c>
    </row>
    <row r="43" spans="1:3" x14ac:dyDescent="0.25">
      <c r="A43" s="2" t="s">
        <v>78</v>
      </c>
      <c r="B43" s="3" t="s">
        <v>79</v>
      </c>
      <c r="C43" s="7">
        <v>4</v>
      </c>
    </row>
    <row r="44" spans="1:3" x14ac:dyDescent="0.25">
      <c r="A44" s="2" t="s">
        <v>80</v>
      </c>
      <c r="B44" s="3" t="s">
        <v>81</v>
      </c>
      <c r="C44" s="7">
        <v>131</v>
      </c>
    </row>
    <row r="45" spans="1:3" x14ac:dyDescent="0.25">
      <c r="A45" s="2" t="s">
        <v>82</v>
      </c>
      <c r="B45" s="3" t="s">
        <v>83</v>
      </c>
      <c r="C45" s="7"/>
    </row>
    <row r="46" spans="1:3" x14ac:dyDescent="0.25">
      <c r="A46" s="2" t="s">
        <v>84</v>
      </c>
      <c r="B46" s="3" t="s">
        <v>85</v>
      </c>
      <c r="C46" s="7">
        <v>35</v>
      </c>
    </row>
    <row r="47" spans="1:3" x14ac:dyDescent="0.25">
      <c r="A47" s="2" t="s">
        <v>86</v>
      </c>
      <c r="B47" s="3" t="s">
        <v>87</v>
      </c>
      <c r="C47" s="7">
        <v>44</v>
      </c>
    </row>
    <row r="48" spans="1:3" x14ac:dyDescent="0.25">
      <c r="A48" s="2" t="s">
        <v>88</v>
      </c>
      <c r="B48" s="3" t="s">
        <v>89</v>
      </c>
      <c r="C48" s="7">
        <v>77</v>
      </c>
    </row>
    <row r="49" spans="1:3" x14ac:dyDescent="0.25">
      <c r="A49" s="2" t="s">
        <v>90</v>
      </c>
      <c r="B49" s="3" t="s">
        <v>91</v>
      </c>
      <c r="C49" s="7"/>
    </row>
    <row r="50" spans="1:3" x14ac:dyDescent="0.25">
      <c r="A50" s="12" t="s">
        <v>92</v>
      </c>
      <c r="B50" s="13" t="s">
        <v>93</v>
      </c>
      <c r="C50" s="15">
        <f>SUM(C51:C57)</f>
        <v>1078</v>
      </c>
    </row>
    <row r="51" spans="1:3" x14ac:dyDescent="0.25">
      <c r="A51" s="2" t="s">
        <v>94</v>
      </c>
      <c r="B51" s="3" t="s">
        <v>95</v>
      </c>
      <c r="C51" s="7">
        <v>10</v>
      </c>
    </row>
    <row r="52" spans="1:3" x14ac:dyDescent="0.25">
      <c r="A52" s="2" t="s">
        <v>96</v>
      </c>
      <c r="B52" s="3" t="s">
        <v>97</v>
      </c>
      <c r="C52" s="7">
        <v>46</v>
      </c>
    </row>
    <row r="53" spans="1:3" x14ac:dyDescent="0.25">
      <c r="A53" s="2" t="s">
        <v>98</v>
      </c>
      <c r="B53" s="3" t="s">
        <v>99</v>
      </c>
      <c r="C53" s="7"/>
    </row>
    <row r="54" spans="1:3" x14ac:dyDescent="0.25">
      <c r="A54" s="2" t="s">
        <v>100</v>
      </c>
      <c r="B54" s="3" t="s">
        <v>101</v>
      </c>
      <c r="C54" s="7">
        <v>51</v>
      </c>
    </row>
    <row r="55" spans="1:3" x14ac:dyDescent="0.25">
      <c r="A55" s="2" t="s">
        <v>102</v>
      </c>
      <c r="B55" s="3" t="s">
        <v>103</v>
      </c>
      <c r="C55" s="7">
        <v>155</v>
      </c>
    </row>
    <row r="56" spans="1:3" x14ac:dyDescent="0.25">
      <c r="A56" s="2" t="s">
        <v>104</v>
      </c>
      <c r="B56" s="3" t="s">
        <v>105</v>
      </c>
      <c r="C56" s="7">
        <v>8</v>
      </c>
    </row>
    <row r="57" spans="1:3" x14ac:dyDescent="0.25">
      <c r="A57" s="16" t="s">
        <v>106</v>
      </c>
      <c r="B57" s="17" t="s">
        <v>107</v>
      </c>
      <c r="C57" s="18">
        <v>808</v>
      </c>
    </row>
    <row r="58" spans="1:3" x14ac:dyDescent="0.25">
      <c r="A58" s="19" t="s">
        <v>108</v>
      </c>
      <c r="B58" s="20" t="s">
        <v>109</v>
      </c>
      <c r="C58" s="21">
        <v>142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E1836-1E41-4A7A-95BA-906167808D5F}">
  <dimension ref="A1:C58"/>
  <sheetViews>
    <sheetView workbookViewId="0">
      <selection activeCell="E16" sqref="E16"/>
    </sheetView>
  </sheetViews>
  <sheetFormatPr defaultRowHeight="15" x14ac:dyDescent="0.25"/>
  <cols>
    <col min="1" max="1" width="44.2851562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7" t="s">
        <v>125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28">
        <f>SUM(C6:C8)</f>
        <v>4546</v>
      </c>
    </row>
    <row r="6" spans="1:3" x14ac:dyDescent="0.25">
      <c r="A6" s="2" t="s">
        <v>5</v>
      </c>
      <c r="B6" s="3" t="s">
        <v>6</v>
      </c>
      <c r="C6" s="5">
        <v>674</v>
      </c>
    </row>
    <row r="7" spans="1:3" ht="24.75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28">
        <f>SUM(C9,C10,C11,C12,C13,C17,C23,C35,C41,C50,C58)</f>
        <v>3872</v>
      </c>
    </row>
    <row r="9" spans="1:3" x14ac:dyDescent="0.25">
      <c r="A9" s="8" t="s">
        <v>10</v>
      </c>
      <c r="B9" s="9" t="s">
        <v>11</v>
      </c>
      <c r="C9" s="11">
        <f>C10</f>
        <v>0</v>
      </c>
    </row>
    <row r="10" spans="1:3" x14ac:dyDescent="0.25">
      <c r="A10" s="8" t="s">
        <v>12</v>
      </c>
      <c r="B10" s="9" t="s">
        <v>13</v>
      </c>
      <c r="C10" s="11"/>
    </row>
    <row r="11" spans="1:3" x14ac:dyDescent="0.25">
      <c r="A11" s="8" t="s">
        <v>14</v>
      </c>
      <c r="B11" s="9" t="s">
        <v>15</v>
      </c>
      <c r="C11" s="5">
        <v>47</v>
      </c>
    </row>
    <row r="12" spans="1:3" x14ac:dyDescent="0.25">
      <c r="A12" s="8" t="s">
        <v>16</v>
      </c>
      <c r="B12" s="9" t="s">
        <v>17</v>
      </c>
      <c r="C12" s="5">
        <v>15</v>
      </c>
    </row>
    <row r="13" spans="1:3" x14ac:dyDescent="0.25">
      <c r="A13" s="12" t="s">
        <v>18</v>
      </c>
      <c r="B13" s="13" t="s">
        <v>19</v>
      </c>
      <c r="C13" s="15">
        <f>SUM(C14:C16)</f>
        <v>66</v>
      </c>
    </row>
    <row r="14" spans="1:3" x14ac:dyDescent="0.25">
      <c r="A14" s="2" t="s">
        <v>20</v>
      </c>
      <c r="B14" s="3" t="s">
        <v>21</v>
      </c>
      <c r="C14" s="7">
        <v>64</v>
      </c>
    </row>
    <row r="15" spans="1:3" x14ac:dyDescent="0.25">
      <c r="A15" s="2" t="s">
        <v>22</v>
      </c>
      <c r="B15" s="3" t="s">
        <v>23</v>
      </c>
      <c r="C15" s="7">
        <v>2</v>
      </c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f>SUM(C18:C22)</f>
        <v>544</v>
      </c>
    </row>
    <row r="18" spans="1:3" x14ac:dyDescent="0.25">
      <c r="A18" s="2" t="s">
        <v>28</v>
      </c>
      <c r="B18" s="3" t="s">
        <v>29</v>
      </c>
      <c r="C18" s="7">
        <v>31</v>
      </c>
    </row>
    <row r="19" spans="1:3" x14ac:dyDescent="0.25">
      <c r="A19" s="2" t="s">
        <v>30</v>
      </c>
      <c r="B19" s="3" t="s">
        <v>31</v>
      </c>
      <c r="C19" s="7">
        <v>231</v>
      </c>
    </row>
    <row r="20" spans="1:3" x14ac:dyDescent="0.25">
      <c r="A20" s="2" t="s">
        <v>32</v>
      </c>
      <c r="B20" s="3" t="s">
        <v>33</v>
      </c>
      <c r="C20" s="7">
        <v>125</v>
      </c>
    </row>
    <row r="21" spans="1:3" x14ac:dyDescent="0.25">
      <c r="A21" s="2" t="s">
        <v>34</v>
      </c>
      <c r="B21" s="3" t="s">
        <v>35</v>
      </c>
      <c r="C21" s="7">
        <v>25</v>
      </c>
    </row>
    <row r="22" spans="1:3" x14ac:dyDescent="0.25">
      <c r="A22" s="2" t="s">
        <v>36</v>
      </c>
      <c r="B22" s="3" t="s">
        <v>37</v>
      </c>
      <c r="C22" s="7">
        <v>132</v>
      </c>
    </row>
    <row r="23" spans="1:3" x14ac:dyDescent="0.25">
      <c r="A23" s="12" t="s">
        <v>38</v>
      </c>
      <c r="B23" s="13" t="s">
        <v>39</v>
      </c>
      <c r="C23" s="15">
        <f>SUM(C24:C34)</f>
        <v>1971</v>
      </c>
    </row>
    <row r="24" spans="1:3" x14ac:dyDescent="0.25">
      <c r="A24" s="2" t="s">
        <v>40</v>
      </c>
      <c r="B24" s="3" t="s">
        <v>41</v>
      </c>
      <c r="C24" s="7">
        <v>2</v>
      </c>
    </row>
    <row r="25" spans="1:3" x14ac:dyDescent="0.25">
      <c r="A25" s="2" t="s">
        <v>42</v>
      </c>
      <c r="B25" s="3" t="s">
        <v>43</v>
      </c>
      <c r="C25" s="7">
        <v>25</v>
      </c>
    </row>
    <row r="26" spans="1:3" x14ac:dyDescent="0.25">
      <c r="A26" s="2" t="s">
        <v>44</v>
      </c>
      <c r="B26" s="3" t="s">
        <v>45</v>
      </c>
      <c r="C26" s="7">
        <v>22</v>
      </c>
    </row>
    <row r="27" spans="1:3" x14ac:dyDescent="0.25">
      <c r="A27" s="2" t="s">
        <v>46</v>
      </c>
      <c r="B27" s="3" t="s">
        <v>47</v>
      </c>
      <c r="C27" s="7">
        <v>251</v>
      </c>
    </row>
    <row r="28" spans="1:3" x14ac:dyDescent="0.25">
      <c r="A28" s="2" t="s">
        <v>48</v>
      </c>
      <c r="B28" s="3" t="s">
        <v>49</v>
      </c>
      <c r="C28" s="7">
        <v>468</v>
      </c>
    </row>
    <row r="29" spans="1:3" x14ac:dyDescent="0.25">
      <c r="A29" s="2" t="s">
        <v>50</v>
      </c>
      <c r="B29" s="3" t="s">
        <v>51</v>
      </c>
      <c r="C29" s="7">
        <v>2</v>
      </c>
    </row>
    <row r="30" spans="1:3" x14ac:dyDescent="0.25">
      <c r="A30" s="2" t="s">
        <v>52</v>
      </c>
      <c r="B30" s="3" t="s">
        <v>53</v>
      </c>
      <c r="C30" s="7">
        <v>2</v>
      </c>
    </row>
    <row r="31" spans="1:3" x14ac:dyDescent="0.25">
      <c r="A31" s="2" t="s">
        <v>54</v>
      </c>
      <c r="B31" s="3" t="s">
        <v>55</v>
      </c>
      <c r="C31" s="7"/>
    </row>
    <row r="32" spans="1:3" x14ac:dyDescent="0.25">
      <c r="A32" s="2" t="s">
        <v>56</v>
      </c>
      <c r="B32" s="3" t="s">
        <v>57</v>
      </c>
      <c r="C32" s="7">
        <v>233</v>
      </c>
    </row>
    <row r="33" spans="1:3" x14ac:dyDescent="0.25">
      <c r="A33" s="2" t="s">
        <v>58</v>
      </c>
      <c r="B33" s="3" t="s">
        <v>59</v>
      </c>
      <c r="C33" s="7">
        <v>664</v>
      </c>
    </row>
    <row r="34" spans="1:3" x14ac:dyDescent="0.25">
      <c r="A34" s="2" t="s">
        <v>60</v>
      </c>
      <c r="B34" s="3" t="s">
        <v>61</v>
      </c>
      <c r="C34" s="7">
        <v>302</v>
      </c>
    </row>
    <row r="35" spans="1:3" x14ac:dyDescent="0.25">
      <c r="A35" s="12" t="s">
        <v>62</v>
      </c>
      <c r="B35" s="13" t="s">
        <v>63</v>
      </c>
      <c r="C35" s="15">
        <f>SUM(C36:C40)</f>
        <v>335</v>
      </c>
    </row>
    <row r="36" spans="1:3" x14ac:dyDescent="0.25">
      <c r="A36" s="2" t="s">
        <v>64</v>
      </c>
      <c r="B36" s="3" t="s">
        <v>65</v>
      </c>
      <c r="C36" s="7">
        <v>1</v>
      </c>
    </row>
    <row r="37" spans="1:3" x14ac:dyDescent="0.25">
      <c r="A37" s="2" t="s">
        <v>66</v>
      </c>
      <c r="B37" s="3" t="s">
        <v>67</v>
      </c>
      <c r="C37" s="7">
        <v>174</v>
      </c>
    </row>
    <row r="38" spans="1:3" x14ac:dyDescent="0.25">
      <c r="A38" s="2" t="s">
        <v>68</v>
      </c>
      <c r="B38" s="3" t="s">
        <v>69</v>
      </c>
      <c r="C38" s="7">
        <v>115</v>
      </c>
    </row>
    <row r="39" spans="1:3" x14ac:dyDescent="0.25">
      <c r="A39" s="2" t="s">
        <v>70</v>
      </c>
      <c r="B39" s="3" t="s">
        <v>71</v>
      </c>
      <c r="C39" s="7">
        <v>37</v>
      </c>
    </row>
    <row r="40" spans="1:3" x14ac:dyDescent="0.25">
      <c r="A40" s="2" t="s">
        <v>72</v>
      </c>
      <c r="B40" s="3" t="s">
        <v>73</v>
      </c>
      <c r="C40" s="7">
        <v>8</v>
      </c>
    </row>
    <row r="41" spans="1:3" x14ac:dyDescent="0.25">
      <c r="A41" s="12" t="s">
        <v>74</v>
      </c>
      <c r="B41" s="13" t="s">
        <v>75</v>
      </c>
      <c r="C41" s="15">
        <f>SUM(C42:C49)</f>
        <v>252</v>
      </c>
    </row>
    <row r="42" spans="1:3" x14ac:dyDescent="0.25">
      <c r="A42" s="2" t="s">
        <v>76</v>
      </c>
      <c r="B42" s="3" t="s">
        <v>77</v>
      </c>
      <c r="C42" s="7">
        <v>6</v>
      </c>
    </row>
    <row r="43" spans="1:3" x14ac:dyDescent="0.25">
      <c r="A43" s="2" t="s">
        <v>78</v>
      </c>
      <c r="B43" s="3" t="s">
        <v>79</v>
      </c>
      <c r="C43" s="7">
        <v>2</v>
      </c>
    </row>
    <row r="44" spans="1:3" x14ac:dyDescent="0.25">
      <c r="A44" s="2" t="s">
        <v>80</v>
      </c>
      <c r="B44" s="3" t="s">
        <v>81</v>
      </c>
      <c r="C44" s="7">
        <v>164</v>
      </c>
    </row>
    <row r="45" spans="1:3" x14ac:dyDescent="0.25">
      <c r="A45" s="2" t="s">
        <v>82</v>
      </c>
      <c r="B45" s="3" t="s">
        <v>83</v>
      </c>
      <c r="C45" s="7"/>
    </row>
    <row r="46" spans="1:3" x14ac:dyDescent="0.25">
      <c r="A46" s="2" t="s">
        <v>84</v>
      </c>
      <c r="B46" s="3" t="s">
        <v>85</v>
      </c>
      <c r="C46" s="7">
        <v>20</v>
      </c>
    </row>
    <row r="47" spans="1:3" x14ac:dyDescent="0.25">
      <c r="A47" s="2" t="s">
        <v>86</v>
      </c>
      <c r="B47" s="3" t="s">
        <v>87</v>
      </c>
      <c r="C47" s="7">
        <v>34</v>
      </c>
    </row>
    <row r="48" spans="1:3" x14ac:dyDescent="0.25">
      <c r="A48" s="2" t="s">
        <v>88</v>
      </c>
      <c r="B48" s="3" t="s">
        <v>89</v>
      </c>
      <c r="C48" s="7">
        <v>26</v>
      </c>
    </row>
    <row r="49" spans="1:3" x14ac:dyDescent="0.25">
      <c r="A49" s="2" t="s">
        <v>90</v>
      </c>
      <c r="B49" s="3" t="s">
        <v>91</v>
      </c>
      <c r="C49" s="7"/>
    </row>
    <row r="50" spans="1:3" x14ac:dyDescent="0.25">
      <c r="A50" s="12" t="s">
        <v>92</v>
      </c>
      <c r="B50" s="13" t="s">
        <v>93</v>
      </c>
      <c r="C50" s="15">
        <f>SUM(C51:C57)</f>
        <v>441</v>
      </c>
    </row>
    <row r="51" spans="1:3" x14ac:dyDescent="0.25">
      <c r="A51" s="2" t="s">
        <v>94</v>
      </c>
      <c r="B51" s="3" t="s">
        <v>95</v>
      </c>
      <c r="C51" s="7">
        <v>4</v>
      </c>
    </row>
    <row r="52" spans="1:3" x14ac:dyDescent="0.25">
      <c r="A52" s="2" t="s">
        <v>96</v>
      </c>
      <c r="B52" s="3" t="s">
        <v>97</v>
      </c>
      <c r="C52" s="7">
        <v>16</v>
      </c>
    </row>
    <row r="53" spans="1:3" x14ac:dyDescent="0.25">
      <c r="A53" s="2" t="s">
        <v>98</v>
      </c>
      <c r="B53" s="3" t="s">
        <v>99</v>
      </c>
      <c r="C53" s="7"/>
    </row>
    <row r="54" spans="1:3" x14ac:dyDescent="0.25">
      <c r="A54" s="2" t="s">
        <v>100</v>
      </c>
      <c r="B54" s="3" t="s">
        <v>101</v>
      </c>
      <c r="C54" s="7">
        <v>12</v>
      </c>
    </row>
    <row r="55" spans="1:3" x14ac:dyDescent="0.25">
      <c r="A55" s="2" t="s">
        <v>102</v>
      </c>
      <c r="B55" s="3" t="s">
        <v>103</v>
      </c>
      <c r="C55" s="7">
        <v>138</v>
      </c>
    </row>
    <row r="56" spans="1:3" x14ac:dyDescent="0.25">
      <c r="A56" s="2" t="s">
        <v>104</v>
      </c>
      <c r="B56" s="3" t="s">
        <v>105</v>
      </c>
      <c r="C56" s="7"/>
    </row>
    <row r="57" spans="1:3" x14ac:dyDescent="0.25">
      <c r="A57" s="16" t="s">
        <v>106</v>
      </c>
      <c r="B57" s="17" t="s">
        <v>107</v>
      </c>
      <c r="C57" s="18">
        <v>271</v>
      </c>
    </row>
    <row r="58" spans="1:3" x14ac:dyDescent="0.25">
      <c r="A58" s="19" t="s">
        <v>108</v>
      </c>
      <c r="B58" s="20" t="s">
        <v>109</v>
      </c>
      <c r="C58" s="21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BE368-A928-4D62-9120-AEA906DC13CB}">
  <dimension ref="A1:C58"/>
  <sheetViews>
    <sheetView workbookViewId="0">
      <selection activeCell="G29" sqref="G29"/>
    </sheetView>
  </sheetViews>
  <sheetFormatPr defaultRowHeight="15" x14ac:dyDescent="0.25"/>
  <cols>
    <col min="1" max="1" width="44.570312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7" t="s">
        <v>126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28">
        <f>SUM(C6:C8)</f>
        <v>7490</v>
      </c>
    </row>
    <row r="6" spans="1:3" x14ac:dyDescent="0.25">
      <c r="A6" s="2" t="s">
        <v>5</v>
      </c>
      <c r="B6" s="3" t="s">
        <v>6</v>
      </c>
      <c r="C6" s="5">
        <v>830</v>
      </c>
    </row>
    <row r="7" spans="1:3" ht="24.75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28">
        <f>SUM(C9,C10,C11,C12,C13,C17,C23,C35,C41,C50,C58)</f>
        <v>6660</v>
      </c>
    </row>
    <row r="9" spans="1:3" x14ac:dyDescent="0.25">
      <c r="A9" s="8" t="s">
        <v>10</v>
      </c>
      <c r="B9" s="9" t="s">
        <v>11</v>
      </c>
      <c r="C9" s="11">
        <f>C10</f>
        <v>0</v>
      </c>
    </row>
    <row r="10" spans="1:3" x14ac:dyDescent="0.25">
      <c r="A10" s="8" t="s">
        <v>12</v>
      </c>
      <c r="B10" s="9" t="s">
        <v>13</v>
      </c>
      <c r="C10" s="11"/>
    </row>
    <row r="11" spans="1:3" x14ac:dyDescent="0.25">
      <c r="A11" s="8" t="s">
        <v>14</v>
      </c>
      <c r="B11" s="9" t="s">
        <v>15</v>
      </c>
      <c r="C11" s="11"/>
    </row>
    <row r="12" spans="1:3" x14ac:dyDescent="0.25">
      <c r="A12" s="8" t="s">
        <v>16</v>
      </c>
      <c r="B12" s="9" t="s">
        <v>17</v>
      </c>
      <c r="C12" s="5">
        <v>1</v>
      </c>
    </row>
    <row r="13" spans="1:3" x14ac:dyDescent="0.25">
      <c r="A13" s="12" t="s">
        <v>18</v>
      </c>
      <c r="B13" s="13" t="s">
        <v>19</v>
      </c>
      <c r="C13" s="15">
        <f>SUM(C14:C16)</f>
        <v>42</v>
      </c>
    </row>
    <row r="14" spans="1:3" x14ac:dyDescent="0.25">
      <c r="A14" s="2" t="s">
        <v>20</v>
      </c>
      <c r="B14" s="3" t="s">
        <v>21</v>
      </c>
      <c r="C14" s="7">
        <v>38</v>
      </c>
    </row>
    <row r="15" spans="1:3" x14ac:dyDescent="0.25">
      <c r="A15" s="2" t="s">
        <v>22</v>
      </c>
      <c r="B15" s="3" t="s">
        <v>23</v>
      </c>
      <c r="C15" s="7">
        <v>4</v>
      </c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f>SUM(C18:C22)</f>
        <v>1037</v>
      </c>
    </row>
    <row r="18" spans="1:3" x14ac:dyDescent="0.25">
      <c r="A18" s="2" t="s">
        <v>28</v>
      </c>
      <c r="B18" s="3" t="s">
        <v>29</v>
      </c>
      <c r="C18" s="7">
        <v>120</v>
      </c>
    </row>
    <row r="19" spans="1:3" x14ac:dyDescent="0.25">
      <c r="A19" s="2" t="s">
        <v>30</v>
      </c>
      <c r="B19" s="3" t="s">
        <v>31</v>
      </c>
      <c r="C19" s="7">
        <v>282</v>
      </c>
    </row>
    <row r="20" spans="1:3" x14ac:dyDescent="0.25">
      <c r="A20" s="2" t="s">
        <v>32</v>
      </c>
      <c r="B20" s="3" t="s">
        <v>33</v>
      </c>
      <c r="C20" s="7">
        <v>166</v>
      </c>
    </row>
    <row r="21" spans="1:3" x14ac:dyDescent="0.25">
      <c r="A21" s="2" t="s">
        <v>34</v>
      </c>
      <c r="B21" s="3" t="s">
        <v>35</v>
      </c>
      <c r="C21" s="7">
        <v>50</v>
      </c>
    </row>
    <row r="22" spans="1:3" x14ac:dyDescent="0.25">
      <c r="A22" s="2" t="s">
        <v>36</v>
      </c>
      <c r="B22" s="3" t="s">
        <v>37</v>
      </c>
      <c r="C22" s="7">
        <v>419</v>
      </c>
    </row>
    <row r="23" spans="1:3" x14ac:dyDescent="0.25">
      <c r="A23" s="12" t="s">
        <v>38</v>
      </c>
      <c r="B23" s="13" t="s">
        <v>39</v>
      </c>
      <c r="C23" s="15">
        <f>SUM(C24:C34)</f>
        <v>3628</v>
      </c>
    </row>
    <row r="24" spans="1:3" x14ac:dyDescent="0.25">
      <c r="A24" s="2" t="s">
        <v>40</v>
      </c>
      <c r="B24" s="3" t="s">
        <v>41</v>
      </c>
      <c r="C24" s="7"/>
    </row>
    <row r="25" spans="1:3" x14ac:dyDescent="0.25">
      <c r="A25" s="2" t="s">
        <v>42</v>
      </c>
      <c r="B25" s="3" t="s">
        <v>43</v>
      </c>
      <c r="C25" s="7">
        <v>86</v>
      </c>
    </row>
    <row r="26" spans="1:3" x14ac:dyDescent="0.25">
      <c r="A26" s="2" t="s">
        <v>44</v>
      </c>
      <c r="B26" s="3" t="s">
        <v>45</v>
      </c>
      <c r="C26" s="7">
        <v>61</v>
      </c>
    </row>
    <row r="27" spans="1:3" x14ac:dyDescent="0.25">
      <c r="A27" s="2" t="s">
        <v>46</v>
      </c>
      <c r="B27" s="3" t="s">
        <v>47</v>
      </c>
      <c r="C27" s="7">
        <v>518</v>
      </c>
    </row>
    <row r="28" spans="1:3" x14ac:dyDescent="0.25">
      <c r="A28" s="2" t="s">
        <v>48</v>
      </c>
      <c r="B28" s="3" t="s">
        <v>49</v>
      </c>
      <c r="C28" s="7">
        <v>484</v>
      </c>
    </row>
    <row r="29" spans="1:3" x14ac:dyDescent="0.25">
      <c r="A29" s="2" t="s">
        <v>50</v>
      </c>
      <c r="B29" s="3" t="s">
        <v>51</v>
      </c>
      <c r="C29" s="7">
        <v>4</v>
      </c>
    </row>
    <row r="30" spans="1:3" x14ac:dyDescent="0.25">
      <c r="A30" s="2" t="s">
        <v>52</v>
      </c>
      <c r="B30" s="3" t="s">
        <v>53</v>
      </c>
      <c r="C30" s="7">
        <v>6</v>
      </c>
    </row>
    <row r="31" spans="1:3" x14ac:dyDescent="0.25">
      <c r="A31" s="2" t="s">
        <v>54</v>
      </c>
      <c r="B31" s="3" t="s">
        <v>55</v>
      </c>
      <c r="C31" s="7">
        <v>4</v>
      </c>
    </row>
    <row r="32" spans="1:3" x14ac:dyDescent="0.25">
      <c r="A32" s="2" t="s">
        <v>56</v>
      </c>
      <c r="B32" s="3" t="s">
        <v>57</v>
      </c>
      <c r="C32" s="7">
        <v>506</v>
      </c>
    </row>
    <row r="33" spans="1:3" x14ac:dyDescent="0.25">
      <c r="A33" s="2" t="s">
        <v>58</v>
      </c>
      <c r="B33" s="3" t="s">
        <v>59</v>
      </c>
      <c r="C33" s="7">
        <v>956</v>
      </c>
    </row>
    <row r="34" spans="1:3" x14ac:dyDescent="0.25">
      <c r="A34" s="2" t="s">
        <v>60</v>
      </c>
      <c r="B34" s="3" t="s">
        <v>61</v>
      </c>
      <c r="C34" s="7">
        <v>1003</v>
      </c>
    </row>
    <row r="35" spans="1:3" x14ac:dyDescent="0.25">
      <c r="A35" s="12" t="s">
        <v>62</v>
      </c>
      <c r="B35" s="13" t="s">
        <v>63</v>
      </c>
      <c r="C35" s="15">
        <f>SUM(C36:C40)</f>
        <v>484</v>
      </c>
    </row>
    <row r="36" spans="1:3" x14ac:dyDescent="0.25">
      <c r="A36" s="2" t="s">
        <v>64</v>
      </c>
      <c r="B36" s="3" t="s">
        <v>65</v>
      </c>
      <c r="C36" s="7">
        <v>6</v>
      </c>
    </row>
    <row r="37" spans="1:3" x14ac:dyDescent="0.25">
      <c r="A37" s="2" t="s">
        <v>66</v>
      </c>
      <c r="B37" s="3" t="s">
        <v>67</v>
      </c>
      <c r="C37" s="7">
        <v>253</v>
      </c>
    </row>
    <row r="38" spans="1:3" x14ac:dyDescent="0.25">
      <c r="A38" s="2" t="s">
        <v>68</v>
      </c>
      <c r="B38" s="3" t="s">
        <v>69</v>
      </c>
      <c r="C38" s="7">
        <v>144</v>
      </c>
    </row>
    <row r="39" spans="1:3" x14ac:dyDescent="0.25">
      <c r="A39" s="2" t="s">
        <v>70</v>
      </c>
      <c r="B39" s="3" t="s">
        <v>71</v>
      </c>
      <c r="C39" s="7">
        <v>21</v>
      </c>
    </row>
    <row r="40" spans="1:3" x14ac:dyDescent="0.25">
      <c r="A40" s="2" t="s">
        <v>72</v>
      </c>
      <c r="B40" s="3" t="s">
        <v>73</v>
      </c>
      <c r="C40" s="7">
        <v>60</v>
      </c>
    </row>
    <row r="41" spans="1:3" x14ac:dyDescent="0.25">
      <c r="A41" s="12" t="s">
        <v>74</v>
      </c>
      <c r="B41" s="13" t="s">
        <v>75</v>
      </c>
      <c r="C41" s="15">
        <f>SUM(C42:C49)</f>
        <v>416</v>
      </c>
    </row>
    <row r="42" spans="1:3" x14ac:dyDescent="0.25">
      <c r="A42" s="2" t="s">
        <v>76</v>
      </c>
      <c r="B42" s="3" t="s">
        <v>77</v>
      </c>
      <c r="C42" s="7">
        <v>14</v>
      </c>
    </row>
    <row r="43" spans="1:3" x14ac:dyDescent="0.25">
      <c r="A43" s="2" t="s">
        <v>78</v>
      </c>
      <c r="B43" s="3" t="s">
        <v>79</v>
      </c>
      <c r="C43" s="7">
        <v>12</v>
      </c>
    </row>
    <row r="44" spans="1:3" x14ac:dyDescent="0.25">
      <c r="A44" s="2" t="s">
        <v>80</v>
      </c>
      <c r="B44" s="3" t="s">
        <v>81</v>
      </c>
      <c r="C44" s="7">
        <v>312</v>
      </c>
    </row>
    <row r="45" spans="1:3" x14ac:dyDescent="0.25">
      <c r="A45" s="2" t="s">
        <v>82</v>
      </c>
      <c r="B45" s="3" t="s">
        <v>83</v>
      </c>
      <c r="C45" s="7"/>
    </row>
    <row r="46" spans="1:3" x14ac:dyDescent="0.25">
      <c r="A46" s="2" t="s">
        <v>84</v>
      </c>
      <c r="B46" s="3" t="s">
        <v>85</v>
      </c>
      <c r="C46" s="7">
        <v>12</v>
      </c>
    </row>
    <row r="47" spans="1:3" x14ac:dyDescent="0.25">
      <c r="A47" s="2" t="s">
        <v>86</v>
      </c>
      <c r="B47" s="3" t="s">
        <v>87</v>
      </c>
      <c r="C47" s="7">
        <v>44</v>
      </c>
    </row>
    <row r="48" spans="1:3" x14ac:dyDescent="0.25">
      <c r="A48" s="2" t="s">
        <v>88</v>
      </c>
      <c r="B48" s="3" t="s">
        <v>89</v>
      </c>
      <c r="C48" s="7">
        <v>22</v>
      </c>
    </row>
    <row r="49" spans="1:3" x14ac:dyDescent="0.25">
      <c r="A49" s="2" t="s">
        <v>90</v>
      </c>
      <c r="B49" s="3" t="s">
        <v>91</v>
      </c>
      <c r="C49" s="7"/>
    </row>
    <row r="50" spans="1:3" x14ac:dyDescent="0.25">
      <c r="A50" s="12" t="s">
        <v>92</v>
      </c>
      <c r="B50" s="13" t="s">
        <v>93</v>
      </c>
      <c r="C50" s="15">
        <f>SUM(C51:C57)</f>
        <v>757</v>
      </c>
    </row>
    <row r="51" spans="1:3" x14ac:dyDescent="0.25">
      <c r="A51" s="2" t="s">
        <v>94</v>
      </c>
      <c r="B51" s="3" t="s">
        <v>95</v>
      </c>
      <c r="C51" s="7">
        <v>14</v>
      </c>
    </row>
    <row r="52" spans="1:3" x14ac:dyDescent="0.25">
      <c r="A52" s="2" t="s">
        <v>96</v>
      </c>
      <c r="B52" s="3" t="s">
        <v>97</v>
      </c>
      <c r="C52" s="7">
        <v>30</v>
      </c>
    </row>
    <row r="53" spans="1:3" x14ac:dyDescent="0.25">
      <c r="A53" s="2" t="s">
        <v>98</v>
      </c>
      <c r="B53" s="3" t="s">
        <v>99</v>
      </c>
      <c r="C53" s="7"/>
    </row>
    <row r="54" spans="1:3" x14ac:dyDescent="0.25">
      <c r="A54" s="2" t="s">
        <v>100</v>
      </c>
      <c r="B54" s="3" t="s">
        <v>101</v>
      </c>
      <c r="C54" s="7">
        <v>16</v>
      </c>
    </row>
    <row r="55" spans="1:3" x14ac:dyDescent="0.25">
      <c r="A55" s="2" t="s">
        <v>102</v>
      </c>
      <c r="B55" s="3" t="s">
        <v>103</v>
      </c>
      <c r="C55" s="7">
        <v>235</v>
      </c>
    </row>
    <row r="56" spans="1:3" x14ac:dyDescent="0.25">
      <c r="A56" s="2" t="s">
        <v>104</v>
      </c>
      <c r="B56" s="3" t="s">
        <v>105</v>
      </c>
      <c r="C56" s="7">
        <v>12</v>
      </c>
    </row>
    <row r="57" spans="1:3" x14ac:dyDescent="0.25">
      <c r="A57" s="16" t="s">
        <v>106</v>
      </c>
      <c r="B57" s="17" t="s">
        <v>107</v>
      </c>
      <c r="C57" s="18">
        <v>450</v>
      </c>
    </row>
    <row r="58" spans="1:3" x14ac:dyDescent="0.25">
      <c r="A58" s="19" t="s">
        <v>108</v>
      </c>
      <c r="B58" s="20" t="s">
        <v>109</v>
      </c>
      <c r="C58" s="21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EDDB-A877-445B-A15E-248D9EAD7341}">
  <dimension ref="A1:C58"/>
  <sheetViews>
    <sheetView workbookViewId="0">
      <selection activeCell="E16" sqref="E16"/>
    </sheetView>
  </sheetViews>
  <sheetFormatPr defaultRowHeight="15" x14ac:dyDescent="0.25"/>
  <cols>
    <col min="1" max="1" width="44.570312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7" t="s">
        <v>115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28">
        <f>SUM(C6:C8)</f>
        <v>2941</v>
      </c>
    </row>
    <row r="6" spans="1:3" x14ac:dyDescent="0.25">
      <c r="A6" s="2" t="s">
        <v>5</v>
      </c>
      <c r="B6" s="3" t="s">
        <v>6</v>
      </c>
      <c r="C6" s="5">
        <v>709</v>
      </c>
    </row>
    <row r="7" spans="1:3" ht="24.75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29">
        <f>SUM(C9,C11,C12,C13,C17,C23,C35,C41,C50,C58)</f>
        <v>2232</v>
      </c>
    </row>
    <row r="9" spans="1:3" x14ac:dyDescent="0.25">
      <c r="A9" s="8" t="s">
        <v>10</v>
      </c>
      <c r="B9" s="9" t="s">
        <v>11</v>
      </c>
      <c r="C9" s="11">
        <f>C10</f>
        <v>0</v>
      </c>
    </row>
    <row r="10" spans="1:3" x14ac:dyDescent="0.25">
      <c r="A10" s="8" t="s">
        <v>12</v>
      </c>
      <c r="B10" s="9" t="s">
        <v>13</v>
      </c>
      <c r="C10" s="11"/>
    </row>
    <row r="11" spans="1:3" x14ac:dyDescent="0.25">
      <c r="A11" s="8" t="s">
        <v>14</v>
      </c>
      <c r="B11" s="9" t="s">
        <v>15</v>
      </c>
      <c r="C11" s="5">
        <v>2</v>
      </c>
    </row>
    <row r="12" spans="1:3" x14ac:dyDescent="0.25">
      <c r="A12" s="8" t="s">
        <v>16</v>
      </c>
      <c r="B12" s="9" t="s">
        <v>17</v>
      </c>
      <c r="C12" s="5">
        <v>3</v>
      </c>
    </row>
    <row r="13" spans="1:3" x14ac:dyDescent="0.25">
      <c r="A13" s="12" t="s">
        <v>18</v>
      </c>
      <c r="B13" s="13" t="s">
        <v>19</v>
      </c>
      <c r="C13" s="15">
        <f>SUM(C14:C16)</f>
        <v>56</v>
      </c>
    </row>
    <row r="14" spans="1:3" x14ac:dyDescent="0.25">
      <c r="A14" s="2" t="s">
        <v>20</v>
      </c>
      <c r="B14" s="3" t="s">
        <v>21</v>
      </c>
      <c r="C14" s="7">
        <v>56</v>
      </c>
    </row>
    <row r="15" spans="1:3" x14ac:dyDescent="0.25">
      <c r="A15" s="2" t="s">
        <v>22</v>
      </c>
      <c r="B15" s="3" t="s">
        <v>23</v>
      </c>
      <c r="C15" s="7"/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f>SUM(C18:C22)</f>
        <v>274</v>
      </c>
    </row>
    <row r="18" spans="1:3" x14ac:dyDescent="0.25">
      <c r="A18" s="2" t="s">
        <v>28</v>
      </c>
      <c r="B18" s="3" t="s">
        <v>29</v>
      </c>
      <c r="C18" s="7">
        <v>12</v>
      </c>
    </row>
    <row r="19" spans="1:3" x14ac:dyDescent="0.25">
      <c r="A19" s="2" t="s">
        <v>30</v>
      </c>
      <c r="B19" s="3" t="s">
        <v>31</v>
      </c>
      <c r="C19" s="7">
        <v>99</v>
      </c>
    </row>
    <row r="20" spans="1:3" x14ac:dyDescent="0.25">
      <c r="A20" s="2" t="s">
        <v>32</v>
      </c>
      <c r="B20" s="3" t="s">
        <v>33</v>
      </c>
      <c r="C20" s="7">
        <v>65</v>
      </c>
    </row>
    <row r="21" spans="1:3" x14ac:dyDescent="0.25">
      <c r="A21" s="2" t="s">
        <v>34</v>
      </c>
      <c r="B21" s="3" t="s">
        <v>35</v>
      </c>
      <c r="C21" s="7">
        <v>44</v>
      </c>
    </row>
    <row r="22" spans="1:3" x14ac:dyDescent="0.25">
      <c r="A22" s="2" t="s">
        <v>36</v>
      </c>
      <c r="B22" s="3" t="s">
        <v>37</v>
      </c>
      <c r="C22" s="7">
        <v>54</v>
      </c>
    </row>
    <row r="23" spans="1:3" x14ac:dyDescent="0.25">
      <c r="A23" s="12" t="s">
        <v>38</v>
      </c>
      <c r="B23" s="13" t="s">
        <v>39</v>
      </c>
      <c r="C23" s="15">
        <f>SUM(C24:C34)</f>
        <v>995</v>
      </c>
    </row>
    <row r="24" spans="1:3" x14ac:dyDescent="0.25">
      <c r="A24" s="2" t="s">
        <v>40</v>
      </c>
      <c r="B24" s="3" t="s">
        <v>41</v>
      </c>
      <c r="C24" s="7"/>
    </row>
    <row r="25" spans="1:3" x14ac:dyDescent="0.25">
      <c r="A25" s="2" t="s">
        <v>42</v>
      </c>
      <c r="B25" s="3" t="s">
        <v>43</v>
      </c>
      <c r="C25" s="7">
        <v>27</v>
      </c>
    </row>
    <row r="26" spans="1:3" x14ac:dyDescent="0.25">
      <c r="A26" s="2" t="s">
        <v>44</v>
      </c>
      <c r="B26" s="3" t="s">
        <v>45</v>
      </c>
      <c r="C26" s="7">
        <v>20</v>
      </c>
    </row>
    <row r="27" spans="1:3" x14ac:dyDescent="0.25">
      <c r="A27" s="2" t="s">
        <v>46</v>
      </c>
      <c r="B27" s="3" t="s">
        <v>47</v>
      </c>
      <c r="C27" s="7">
        <v>103</v>
      </c>
    </row>
    <row r="28" spans="1:3" x14ac:dyDescent="0.25">
      <c r="A28" s="2" t="s">
        <v>48</v>
      </c>
      <c r="B28" s="3" t="s">
        <v>49</v>
      </c>
      <c r="C28" s="7">
        <v>379</v>
      </c>
    </row>
    <row r="29" spans="1:3" x14ac:dyDescent="0.25">
      <c r="A29" s="2" t="s">
        <v>50</v>
      </c>
      <c r="B29" s="3" t="s">
        <v>51</v>
      </c>
      <c r="C29" s="7"/>
    </row>
    <row r="30" spans="1:3" x14ac:dyDescent="0.25">
      <c r="A30" s="2" t="s">
        <v>52</v>
      </c>
      <c r="B30" s="3" t="s">
        <v>53</v>
      </c>
      <c r="C30" s="7">
        <v>3</v>
      </c>
    </row>
    <row r="31" spans="1:3" x14ac:dyDescent="0.25">
      <c r="A31" s="2" t="s">
        <v>54</v>
      </c>
      <c r="B31" s="3" t="s">
        <v>55</v>
      </c>
      <c r="C31" s="7"/>
    </row>
    <row r="32" spans="1:3" x14ac:dyDescent="0.25">
      <c r="A32" s="2" t="s">
        <v>56</v>
      </c>
      <c r="B32" s="3" t="s">
        <v>57</v>
      </c>
      <c r="C32" s="7">
        <v>125</v>
      </c>
    </row>
    <row r="33" spans="1:3" x14ac:dyDescent="0.25">
      <c r="A33" s="2" t="s">
        <v>58</v>
      </c>
      <c r="B33" s="3" t="s">
        <v>59</v>
      </c>
      <c r="C33" s="7">
        <v>271</v>
      </c>
    </row>
    <row r="34" spans="1:3" x14ac:dyDescent="0.25">
      <c r="A34" s="2" t="s">
        <v>60</v>
      </c>
      <c r="B34" s="3" t="s">
        <v>61</v>
      </c>
      <c r="C34" s="7">
        <v>67</v>
      </c>
    </row>
    <row r="35" spans="1:3" x14ac:dyDescent="0.25">
      <c r="A35" s="12" t="s">
        <v>62</v>
      </c>
      <c r="B35" s="13" t="s">
        <v>63</v>
      </c>
      <c r="C35" s="15">
        <f>SUM(C36:C40)</f>
        <v>204</v>
      </c>
    </row>
    <row r="36" spans="1:3" x14ac:dyDescent="0.25">
      <c r="A36" s="2" t="s">
        <v>64</v>
      </c>
      <c r="B36" s="3" t="s">
        <v>65</v>
      </c>
      <c r="C36" s="7">
        <v>9</v>
      </c>
    </row>
    <row r="37" spans="1:3" x14ac:dyDescent="0.25">
      <c r="A37" s="2" t="s">
        <v>66</v>
      </c>
      <c r="B37" s="3" t="s">
        <v>67</v>
      </c>
      <c r="C37" s="7">
        <v>142</v>
      </c>
    </row>
    <row r="38" spans="1:3" x14ac:dyDescent="0.25">
      <c r="A38" s="2" t="s">
        <v>68</v>
      </c>
      <c r="B38" s="3" t="s">
        <v>69</v>
      </c>
      <c r="C38" s="7">
        <v>45</v>
      </c>
    </row>
    <row r="39" spans="1:3" x14ac:dyDescent="0.25">
      <c r="A39" s="2" t="s">
        <v>70</v>
      </c>
      <c r="B39" s="3" t="s">
        <v>71</v>
      </c>
      <c r="C39" s="7">
        <v>5</v>
      </c>
    </row>
    <row r="40" spans="1:3" x14ac:dyDescent="0.25">
      <c r="A40" s="2" t="s">
        <v>72</v>
      </c>
      <c r="B40" s="3" t="s">
        <v>73</v>
      </c>
      <c r="C40" s="7">
        <v>3</v>
      </c>
    </row>
    <row r="41" spans="1:3" x14ac:dyDescent="0.25">
      <c r="A41" s="12" t="s">
        <v>74</v>
      </c>
      <c r="B41" s="13" t="s">
        <v>75</v>
      </c>
      <c r="C41" s="15">
        <f>SUM(C42:C49)</f>
        <v>233</v>
      </c>
    </row>
    <row r="42" spans="1:3" x14ac:dyDescent="0.25">
      <c r="A42" s="2" t="s">
        <v>76</v>
      </c>
      <c r="B42" s="3" t="s">
        <v>77</v>
      </c>
      <c r="C42" s="7">
        <v>8</v>
      </c>
    </row>
    <row r="43" spans="1:3" x14ac:dyDescent="0.25">
      <c r="A43" s="2" t="s">
        <v>78</v>
      </c>
      <c r="B43" s="3" t="s">
        <v>79</v>
      </c>
      <c r="C43" s="7">
        <v>4</v>
      </c>
    </row>
    <row r="44" spans="1:3" x14ac:dyDescent="0.25">
      <c r="A44" s="2" t="s">
        <v>80</v>
      </c>
      <c r="B44" s="3" t="s">
        <v>81</v>
      </c>
      <c r="C44" s="7">
        <v>152</v>
      </c>
    </row>
    <row r="45" spans="1:3" x14ac:dyDescent="0.25">
      <c r="A45" s="2" t="s">
        <v>82</v>
      </c>
      <c r="B45" s="3" t="s">
        <v>83</v>
      </c>
      <c r="C45" s="7"/>
    </row>
    <row r="46" spans="1:3" x14ac:dyDescent="0.25">
      <c r="A46" s="2" t="s">
        <v>84</v>
      </c>
      <c r="B46" s="3" t="s">
        <v>85</v>
      </c>
      <c r="C46" s="7">
        <v>23</v>
      </c>
    </row>
    <row r="47" spans="1:3" x14ac:dyDescent="0.25">
      <c r="A47" s="2" t="s">
        <v>86</v>
      </c>
      <c r="B47" s="3" t="s">
        <v>87</v>
      </c>
      <c r="C47" s="7">
        <v>8</v>
      </c>
    </row>
    <row r="48" spans="1:3" x14ac:dyDescent="0.25">
      <c r="A48" s="2" t="s">
        <v>88</v>
      </c>
      <c r="B48" s="3" t="s">
        <v>89</v>
      </c>
      <c r="C48" s="7">
        <v>38</v>
      </c>
    </row>
    <row r="49" spans="1:3" x14ac:dyDescent="0.25">
      <c r="A49" s="2" t="s">
        <v>90</v>
      </c>
      <c r="B49" s="3" t="s">
        <v>91</v>
      </c>
      <c r="C49" s="7"/>
    </row>
    <row r="50" spans="1:3" x14ac:dyDescent="0.25">
      <c r="A50" s="12" t="s">
        <v>92</v>
      </c>
      <c r="B50" s="13" t="s">
        <v>93</v>
      </c>
      <c r="C50" s="15">
        <f>SUM(C51:C57)</f>
        <v>268</v>
      </c>
    </row>
    <row r="51" spans="1:3" x14ac:dyDescent="0.25">
      <c r="A51" s="2" t="s">
        <v>94</v>
      </c>
      <c r="B51" s="3" t="s">
        <v>95</v>
      </c>
      <c r="C51" s="7">
        <v>2</v>
      </c>
    </row>
    <row r="52" spans="1:3" x14ac:dyDescent="0.25">
      <c r="A52" s="2" t="s">
        <v>96</v>
      </c>
      <c r="B52" s="3" t="s">
        <v>97</v>
      </c>
      <c r="C52" s="7">
        <v>14</v>
      </c>
    </row>
    <row r="53" spans="1:3" x14ac:dyDescent="0.25">
      <c r="A53" s="2" t="s">
        <v>98</v>
      </c>
      <c r="B53" s="3" t="s">
        <v>99</v>
      </c>
      <c r="C53" s="7"/>
    </row>
    <row r="54" spans="1:3" x14ac:dyDescent="0.25">
      <c r="A54" s="2" t="s">
        <v>100</v>
      </c>
      <c r="B54" s="3" t="s">
        <v>101</v>
      </c>
      <c r="C54" s="7">
        <v>51</v>
      </c>
    </row>
    <row r="55" spans="1:3" x14ac:dyDescent="0.25">
      <c r="A55" s="2" t="s">
        <v>102</v>
      </c>
      <c r="B55" s="3" t="s">
        <v>103</v>
      </c>
      <c r="C55" s="7">
        <v>78</v>
      </c>
    </row>
    <row r="56" spans="1:3" x14ac:dyDescent="0.25">
      <c r="A56" s="2" t="s">
        <v>104</v>
      </c>
      <c r="B56" s="3" t="s">
        <v>105</v>
      </c>
      <c r="C56" s="7"/>
    </row>
    <row r="57" spans="1:3" x14ac:dyDescent="0.25">
      <c r="A57" s="16" t="s">
        <v>106</v>
      </c>
      <c r="B57" s="17" t="s">
        <v>107</v>
      </c>
      <c r="C57" s="18">
        <v>123</v>
      </c>
    </row>
    <row r="58" spans="1:3" x14ac:dyDescent="0.25">
      <c r="A58" s="19" t="s">
        <v>108</v>
      </c>
      <c r="B58" s="20" t="s">
        <v>109</v>
      </c>
      <c r="C58" s="21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E046-4441-4E5F-A8DF-81FB61C173C4}">
  <dimension ref="A1:C58"/>
  <sheetViews>
    <sheetView workbookViewId="0">
      <selection activeCell="J22" sqref="J22"/>
    </sheetView>
  </sheetViews>
  <sheetFormatPr defaultRowHeight="15" x14ac:dyDescent="0.25"/>
  <cols>
    <col min="1" max="1" width="4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7" t="s">
        <v>116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28">
        <f>SUM(C6:C8)</f>
        <v>4411</v>
      </c>
    </row>
    <row r="6" spans="1:3" x14ac:dyDescent="0.25">
      <c r="A6" s="2" t="s">
        <v>5</v>
      </c>
      <c r="B6" s="3" t="s">
        <v>6</v>
      </c>
      <c r="C6" s="5">
        <v>485</v>
      </c>
    </row>
    <row r="7" spans="1:3" ht="24.75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28">
        <f>SUM(C9,C11,C12,C13,C17,C23,C35,C41,C50,C58)</f>
        <v>3926</v>
      </c>
    </row>
    <row r="9" spans="1:3" x14ac:dyDescent="0.25">
      <c r="A9" s="8" t="s">
        <v>10</v>
      </c>
      <c r="B9" s="9" t="s">
        <v>11</v>
      </c>
      <c r="C9" s="11">
        <f>C10</f>
        <v>0</v>
      </c>
    </row>
    <row r="10" spans="1:3" x14ac:dyDescent="0.25">
      <c r="A10" s="8" t="s">
        <v>12</v>
      </c>
      <c r="B10" s="9" t="s">
        <v>13</v>
      </c>
      <c r="C10" s="11"/>
    </row>
    <row r="11" spans="1:3" x14ac:dyDescent="0.25">
      <c r="A11" s="8" t="s">
        <v>14</v>
      </c>
      <c r="B11" s="9" t="s">
        <v>15</v>
      </c>
      <c r="C11" s="5">
        <v>11</v>
      </c>
    </row>
    <row r="12" spans="1:3" x14ac:dyDescent="0.25">
      <c r="A12" s="8" t="s">
        <v>16</v>
      </c>
      <c r="B12" s="9" t="s">
        <v>17</v>
      </c>
      <c r="C12" s="5">
        <v>3</v>
      </c>
    </row>
    <row r="13" spans="1:3" x14ac:dyDescent="0.25">
      <c r="A13" s="12" t="s">
        <v>18</v>
      </c>
      <c r="B13" s="13" t="s">
        <v>19</v>
      </c>
      <c r="C13" s="15">
        <f>SUM(C14:C16)</f>
        <v>30</v>
      </c>
    </row>
    <row r="14" spans="1:3" x14ac:dyDescent="0.25">
      <c r="A14" s="2" t="s">
        <v>20</v>
      </c>
      <c r="B14" s="3" t="s">
        <v>21</v>
      </c>
      <c r="C14" s="7">
        <v>18</v>
      </c>
    </row>
    <row r="15" spans="1:3" x14ac:dyDescent="0.25">
      <c r="A15" s="2" t="s">
        <v>22</v>
      </c>
      <c r="B15" s="3" t="s">
        <v>23</v>
      </c>
      <c r="C15" s="7">
        <v>12</v>
      </c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v>95</v>
      </c>
    </row>
    <row r="18" spans="1:3" x14ac:dyDescent="0.25">
      <c r="A18" s="2" t="s">
        <v>28</v>
      </c>
      <c r="B18" s="3" t="s">
        <v>29</v>
      </c>
      <c r="C18" s="7">
        <v>66</v>
      </c>
    </row>
    <row r="19" spans="1:3" x14ac:dyDescent="0.25">
      <c r="A19" s="2" t="s">
        <v>30</v>
      </c>
      <c r="B19" s="3" t="s">
        <v>31</v>
      </c>
      <c r="C19" s="7">
        <v>50</v>
      </c>
    </row>
    <row r="20" spans="1:3" x14ac:dyDescent="0.25">
      <c r="A20" s="2" t="s">
        <v>32</v>
      </c>
      <c r="B20" s="3" t="s">
        <v>33</v>
      </c>
      <c r="C20" s="7">
        <v>56</v>
      </c>
    </row>
    <row r="21" spans="1:3" x14ac:dyDescent="0.25">
      <c r="A21" s="2" t="s">
        <v>34</v>
      </c>
      <c r="B21" s="3" t="s">
        <v>35</v>
      </c>
      <c r="C21" s="7">
        <v>58</v>
      </c>
    </row>
    <row r="22" spans="1:3" x14ac:dyDescent="0.25">
      <c r="A22" s="2" t="s">
        <v>36</v>
      </c>
      <c r="B22" s="3" t="s">
        <v>37</v>
      </c>
      <c r="C22" s="7">
        <v>36</v>
      </c>
    </row>
    <row r="23" spans="1:3" x14ac:dyDescent="0.25">
      <c r="A23" s="12" t="s">
        <v>38</v>
      </c>
      <c r="B23" s="13" t="s">
        <v>39</v>
      </c>
      <c r="C23" s="15">
        <f>SUM(C24:C34)</f>
        <v>2585</v>
      </c>
    </row>
    <row r="24" spans="1:3" x14ac:dyDescent="0.25">
      <c r="A24" s="2" t="s">
        <v>40</v>
      </c>
      <c r="B24" s="3" t="s">
        <v>41</v>
      </c>
      <c r="C24" s="7">
        <v>14</v>
      </c>
    </row>
    <row r="25" spans="1:3" x14ac:dyDescent="0.25">
      <c r="A25" s="2" t="s">
        <v>42</v>
      </c>
      <c r="B25" s="3" t="s">
        <v>43</v>
      </c>
      <c r="C25" s="7">
        <v>19</v>
      </c>
    </row>
    <row r="26" spans="1:3" x14ac:dyDescent="0.25">
      <c r="A26" s="2" t="s">
        <v>44</v>
      </c>
      <c r="B26" s="3" t="s">
        <v>45</v>
      </c>
      <c r="C26" s="7">
        <v>48</v>
      </c>
    </row>
    <row r="27" spans="1:3" x14ac:dyDescent="0.25">
      <c r="A27" s="2" t="s">
        <v>46</v>
      </c>
      <c r="B27" s="3" t="s">
        <v>47</v>
      </c>
      <c r="C27" s="7">
        <v>369</v>
      </c>
    </row>
    <row r="28" spans="1:3" x14ac:dyDescent="0.25">
      <c r="A28" s="2" t="s">
        <v>48</v>
      </c>
      <c r="B28" s="3" t="s">
        <v>49</v>
      </c>
      <c r="C28" s="7">
        <v>836</v>
      </c>
    </row>
    <row r="29" spans="1:3" x14ac:dyDescent="0.25">
      <c r="A29" s="2" t="s">
        <v>50</v>
      </c>
      <c r="B29" s="3" t="s">
        <v>51</v>
      </c>
      <c r="C29" s="7">
        <v>10</v>
      </c>
    </row>
    <row r="30" spans="1:3" x14ac:dyDescent="0.25">
      <c r="A30" s="2" t="s">
        <v>52</v>
      </c>
      <c r="B30" s="3" t="s">
        <v>53</v>
      </c>
      <c r="C30" s="7">
        <v>5</v>
      </c>
    </row>
    <row r="31" spans="1:3" x14ac:dyDescent="0.25">
      <c r="A31" s="2" t="s">
        <v>54</v>
      </c>
      <c r="B31" s="3" t="s">
        <v>55</v>
      </c>
      <c r="C31" s="7">
        <v>10</v>
      </c>
    </row>
    <row r="32" spans="1:3" x14ac:dyDescent="0.25">
      <c r="A32" s="2" t="s">
        <v>56</v>
      </c>
      <c r="B32" s="3" t="s">
        <v>57</v>
      </c>
      <c r="C32" s="7">
        <v>237</v>
      </c>
    </row>
    <row r="33" spans="1:3" x14ac:dyDescent="0.25">
      <c r="A33" s="2" t="s">
        <v>58</v>
      </c>
      <c r="B33" s="3" t="s">
        <v>59</v>
      </c>
      <c r="C33" s="7">
        <v>774</v>
      </c>
    </row>
    <row r="34" spans="1:3" x14ac:dyDescent="0.25">
      <c r="A34" s="2" t="s">
        <v>60</v>
      </c>
      <c r="B34" s="3" t="s">
        <v>61</v>
      </c>
      <c r="C34" s="7">
        <v>263</v>
      </c>
    </row>
    <row r="35" spans="1:3" x14ac:dyDescent="0.25">
      <c r="A35" s="12" t="s">
        <v>62</v>
      </c>
      <c r="B35" s="13" t="s">
        <v>63</v>
      </c>
      <c r="C35" s="15">
        <f>SUM(C36:C40)</f>
        <v>230</v>
      </c>
    </row>
    <row r="36" spans="1:3" x14ac:dyDescent="0.25">
      <c r="A36" s="2" t="s">
        <v>64</v>
      </c>
      <c r="B36" s="3" t="s">
        <v>65</v>
      </c>
      <c r="C36" s="7">
        <v>7</v>
      </c>
    </row>
    <row r="37" spans="1:3" x14ac:dyDescent="0.25">
      <c r="A37" s="2" t="s">
        <v>66</v>
      </c>
      <c r="B37" s="3" t="s">
        <v>67</v>
      </c>
      <c r="C37" s="7">
        <v>127</v>
      </c>
    </row>
    <row r="38" spans="1:3" x14ac:dyDescent="0.25">
      <c r="A38" s="2" t="s">
        <v>68</v>
      </c>
      <c r="B38" s="3" t="s">
        <v>69</v>
      </c>
      <c r="C38" s="7">
        <v>56</v>
      </c>
    </row>
    <row r="39" spans="1:3" x14ac:dyDescent="0.25">
      <c r="A39" s="2" t="s">
        <v>70</v>
      </c>
      <c r="B39" s="3" t="s">
        <v>71</v>
      </c>
      <c r="C39" s="7">
        <v>13</v>
      </c>
    </row>
    <row r="40" spans="1:3" x14ac:dyDescent="0.25">
      <c r="A40" s="2" t="s">
        <v>72</v>
      </c>
      <c r="B40" s="3" t="s">
        <v>73</v>
      </c>
      <c r="C40" s="7">
        <v>27</v>
      </c>
    </row>
    <row r="41" spans="1:3" x14ac:dyDescent="0.25">
      <c r="A41" s="12" t="s">
        <v>74</v>
      </c>
      <c r="B41" s="13" t="s">
        <v>75</v>
      </c>
      <c r="C41" s="15">
        <f>SUM(C42:C49)</f>
        <v>182</v>
      </c>
    </row>
    <row r="42" spans="1:3" x14ac:dyDescent="0.25">
      <c r="A42" s="2" t="s">
        <v>76</v>
      </c>
      <c r="B42" s="3" t="s">
        <v>77</v>
      </c>
      <c r="C42" s="7">
        <v>14</v>
      </c>
    </row>
    <row r="43" spans="1:3" x14ac:dyDescent="0.25">
      <c r="A43" s="2" t="s">
        <v>78</v>
      </c>
      <c r="B43" s="3" t="s">
        <v>79</v>
      </c>
      <c r="C43" s="7">
        <v>2</v>
      </c>
    </row>
    <row r="44" spans="1:3" x14ac:dyDescent="0.25">
      <c r="A44" s="2" t="s">
        <v>80</v>
      </c>
      <c r="B44" s="3" t="s">
        <v>81</v>
      </c>
      <c r="C44" s="7">
        <v>80</v>
      </c>
    </row>
    <row r="45" spans="1:3" x14ac:dyDescent="0.25">
      <c r="A45" s="2" t="s">
        <v>82</v>
      </c>
      <c r="B45" s="3" t="s">
        <v>83</v>
      </c>
      <c r="C45" s="7"/>
    </row>
    <row r="46" spans="1:3" x14ac:dyDescent="0.25">
      <c r="A46" s="2" t="s">
        <v>84</v>
      </c>
      <c r="B46" s="3" t="s">
        <v>85</v>
      </c>
      <c r="C46" s="7">
        <v>39</v>
      </c>
    </row>
    <row r="47" spans="1:3" x14ac:dyDescent="0.25">
      <c r="A47" s="2" t="s">
        <v>86</v>
      </c>
      <c r="B47" s="3" t="s">
        <v>87</v>
      </c>
      <c r="C47" s="7">
        <v>19</v>
      </c>
    </row>
    <row r="48" spans="1:3" x14ac:dyDescent="0.25">
      <c r="A48" s="2" t="s">
        <v>88</v>
      </c>
      <c r="B48" s="3" t="s">
        <v>89</v>
      </c>
      <c r="C48" s="7">
        <v>25</v>
      </c>
    </row>
    <row r="49" spans="1:3" x14ac:dyDescent="0.25">
      <c r="A49" s="2" t="s">
        <v>90</v>
      </c>
      <c r="B49" s="3" t="s">
        <v>91</v>
      </c>
      <c r="C49" s="7">
        <v>3</v>
      </c>
    </row>
    <row r="50" spans="1:3" x14ac:dyDescent="0.25">
      <c r="A50" s="12" t="s">
        <v>92</v>
      </c>
      <c r="B50" s="13" t="s">
        <v>93</v>
      </c>
      <c r="C50" s="15">
        <f>SUM(C51:C57)</f>
        <v>474</v>
      </c>
    </row>
    <row r="51" spans="1:3" x14ac:dyDescent="0.25">
      <c r="A51" s="2" t="s">
        <v>94</v>
      </c>
      <c r="B51" s="3" t="s">
        <v>95</v>
      </c>
      <c r="C51" s="7">
        <v>46</v>
      </c>
    </row>
    <row r="52" spans="1:3" x14ac:dyDescent="0.25">
      <c r="A52" s="2" t="s">
        <v>96</v>
      </c>
      <c r="B52" s="3" t="s">
        <v>97</v>
      </c>
      <c r="C52" s="7">
        <v>12</v>
      </c>
    </row>
    <row r="53" spans="1:3" x14ac:dyDescent="0.25">
      <c r="A53" s="2" t="s">
        <v>98</v>
      </c>
      <c r="B53" s="3" t="s">
        <v>99</v>
      </c>
      <c r="C53" s="7"/>
    </row>
    <row r="54" spans="1:3" x14ac:dyDescent="0.25">
      <c r="A54" s="2" t="s">
        <v>100</v>
      </c>
      <c r="B54" s="3" t="s">
        <v>101</v>
      </c>
      <c r="C54" s="7">
        <v>33</v>
      </c>
    </row>
    <row r="55" spans="1:3" x14ac:dyDescent="0.25">
      <c r="A55" s="2" t="s">
        <v>102</v>
      </c>
      <c r="B55" s="3" t="s">
        <v>103</v>
      </c>
      <c r="C55" s="7">
        <v>73</v>
      </c>
    </row>
    <row r="56" spans="1:3" x14ac:dyDescent="0.25">
      <c r="A56" s="2" t="s">
        <v>104</v>
      </c>
      <c r="B56" s="3" t="s">
        <v>105</v>
      </c>
      <c r="C56" s="7">
        <v>4</v>
      </c>
    </row>
    <row r="57" spans="1:3" x14ac:dyDescent="0.25">
      <c r="A57" s="16" t="s">
        <v>106</v>
      </c>
      <c r="B57" s="17" t="s">
        <v>107</v>
      </c>
      <c r="C57" s="18">
        <v>306</v>
      </c>
    </row>
    <row r="58" spans="1:3" x14ac:dyDescent="0.25">
      <c r="A58" s="19" t="s">
        <v>108</v>
      </c>
      <c r="B58" s="20" t="s">
        <v>109</v>
      </c>
      <c r="C58" s="21">
        <v>316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5E68-8CC6-48F6-854E-1C80D6EE8CDA}">
  <dimension ref="A1:C58"/>
  <sheetViews>
    <sheetView workbookViewId="0">
      <selection activeCell="G10" sqref="G10"/>
    </sheetView>
  </sheetViews>
  <sheetFormatPr defaultRowHeight="15" x14ac:dyDescent="0.25"/>
  <cols>
    <col min="1" max="1" width="44.570312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7" t="s">
        <v>117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29">
        <f>SUM(C6:C8)</f>
        <v>7780</v>
      </c>
    </row>
    <row r="6" spans="1:3" x14ac:dyDescent="0.25">
      <c r="A6" s="2" t="s">
        <v>5</v>
      </c>
      <c r="B6" s="3" t="s">
        <v>6</v>
      </c>
      <c r="C6" s="5">
        <v>1052</v>
      </c>
    </row>
    <row r="7" spans="1:3" ht="24.75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29">
        <f>SUM(C9,C11,C12,C13,C17,C23,C35,C41,C50,C58)</f>
        <v>6728</v>
      </c>
    </row>
    <row r="9" spans="1:3" x14ac:dyDescent="0.25">
      <c r="A9" s="8" t="s">
        <v>10</v>
      </c>
      <c r="B9" s="9" t="s">
        <v>11</v>
      </c>
      <c r="C9" s="11">
        <f>C10</f>
        <v>0</v>
      </c>
    </row>
    <row r="10" spans="1:3" x14ac:dyDescent="0.25">
      <c r="A10" s="8" t="s">
        <v>12</v>
      </c>
      <c r="B10" s="9" t="s">
        <v>13</v>
      </c>
      <c r="C10" s="11"/>
    </row>
    <row r="11" spans="1:3" x14ac:dyDescent="0.25">
      <c r="A11" s="8" t="s">
        <v>14</v>
      </c>
      <c r="B11" s="9" t="s">
        <v>15</v>
      </c>
      <c r="C11" s="5">
        <v>17</v>
      </c>
    </row>
    <row r="12" spans="1:3" x14ac:dyDescent="0.25">
      <c r="A12" s="8" t="s">
        <v>16</v>
      </c>
      <c r="B12" s="9" t="s">
        <v>17</v>
      </c>
      <c r="C12" s="5">
        <v>5</v>
      </c>
    </row>
    <row r="13" spans="1:3" x14ac:dyDescent="0.25">
      <c r="A13" s="12" t="s">
        <v>18</v>
      </c>
      <c r="B13" s="13" t="s">
        <v>19</v>
      </c>
      <c r="C13" s="15">
        <f>SUM(C14:C16)</f>
        <v>68</v>
      </c>
    </row>
    <row r="14" spans="1:3" x14ac:dyDescent="0.25">
      <c r="A14" s="2" t="s">
        <v>20</v>
      </c>
      <c r="B14" s="3" t="s">
        <v>21</v>
      </c>
      <c r="C14" s="7">
        <v>50</v>
      </c>
    </row>
    <row r="15" spans="1:3" x14ac:dyDescent="0.25">
      <c r="A15" s="2" t="s">
        <v>22</v>
      </c>
      <c r="B15" s="3" t="s">
        <v>23</v>
      </c>
      <c r="C15" s="7">
        <v>18</v>
      </c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f>SUM(C18:C22)</f>
        <v>693</v>
      </c>
    </row>
    <row r="18" spans="1:3" x14ac:dyDescent="0.25">
      <c r="A18" s="2" t="s">
        <v>28</v>
      </c>
      <c r="B18" s="3" t="s">
        <v>29</v>
      </c>
      <c r="C18" s="7">
        <v>84</v>
      </c>
    </row>
    <row r="19" spans="1:3" x14ac:dyDescent="0.25">
      <c r="A19" s="2" t="s">
        <v>30</v>
      </c>
      <c r="B19" s="3" t="s">
        <v>31</v>
      </c>
      <c r="C19" s="7">
        <v>294</v>
      </c>
    </row>
    <row r="20" spans="1:3" x14ac:dyDescent="0.25">
      <c r="A20" s="2" t="s">
        <v>32</v>
      </c>
      <c r="B20" s="3" t="s">
        <v>33</v>
      </c>
      <c r="C20" s="7">
        <v>51</v>
      </c>
    </row>
    <row r="21" spans="1:3" x14ac:dyDescent="0.25">
      <c r="A21" s="2" t="s">
        <v>34</v>
      </c>
      <c r="B21" s="3" t="s">
        <v>35</v>
      </c>
      <c r="C21" s="7">
        <v>59</v>
      </c>
    </row>
    <row r="22" spans="1:3" x14ac:dyDescent="0.25">
      <c r="A22" s="2" t="s">
        <v>36</v>
      </c>
      <c r="B22" s="3" t="s">
        <v>37</v>
      </c>
      <c r="C22" s="7">
        <v>205</v>
      </c>
    </row>
    <row r="23" spans="1:3" x14ac:dyDescent="0.25">
      <c r="A23" s="12" t="s">
        <v>38</v>
      </c>
      <c r="B23" s="13" t="s">
        <v>39</v>
      </c>
      <c r="C23" s="15">
        <f>SUM(C24:C34)</f>
        <v>3564</v>
      </c>
    </row>
    <row r="24" spans="1:3" x14ac:dyDescent="0.25">
      <c r="A24" s="2" t="s">
        <v>40</v>
      </c>
      <c r="B24" s="3" t="s">
        <v>41</v>
      </c>
      <c r="C24" s="7">
        <v>8</v>
      </c>
    </row>
    <row r="25" spans="1:3" x14ac:dyDescent="0.25">
      <c r="A25" s="2" t="s">
        <v>42</v>
      </c>
      <c r="B25" s="3" t="s">
        <v>43</v>
      </c>
      <c r="C25" s="7">
        <v>60</v>
      </c>
    </row>
    <row r="26" spans="1:3" x14ac:dyDescent="0.25">
      <c r="A26" s="2" t="s">
        <v>44</v>
      </c>
      <c r="B26" s="3" t="s">
        <v>45</v>
      </c>
      <c r="C26" s="7">
        <v>51</v>
      </c>
    </row>
    <row r="27" spans="1:3" x14ac:dyDescent="0.25">
      <c r="A27" s="2" t="s">
        <v>46</v>
      </c>
      <c r="B27" s="3" t="s">
        <v>47</v>
      </c>
      <c r="C27" s="7">
        <v>386</v>
      </c>
    </row>
    <row r="28" spans="1:3" x14ac:dyDescent="0.25">
      <c r="A28" s="2" t="s">
        <v>48</v>
      </c>
      <c r="B28" s="3" t="s">
        <v>49</v>
      </c>
      <c r="C28" s="7">
        <v>1871</v>
      </c>
    </row>
    <row r="29" spans="1:3" x14ac:dyDescent="0.25">
      <c r="A29" s="2" t="s">
        <v>50</v>
      </c>
      <c r="B29" s="3" t="s">
        <v>51</v>
      </c>
      <c r="C29" s="7"/>
    </row>
    <row r="30" spans="1:3" x14ac:dyDescent="0.25">
      <c r="A30" s="2" t="s">
        <v>52</v>
      </c>
      <c r="B30" s="3" t="s">
        <v>53</v>
      </c>
      <c r="C30" s="7">
        <v>43</v>
      </c>
    </row>
    <row r="31" spans="1:3" x14ac:dyDescent="0.25">
      <c r="A31" s="2" t="s">
        <v>54</v>
      </c>
      <c r="B31" s="3" t="s">
        <v>55</v>
      </c>
      <c r="C31" s="7">
        <v>4</v>
      </c>
    </row>
    <row r="32" spans="1:3" x14ac:dyDescent="0.25">
      <c r="A32" s="2" t="s">
        <v>56</v>
      </c>
      <c r="B32" s="3" t="s">
        <v>57</v>
      </c>
      <c r="C32" s="7">
        <v>226</v>
      </c>
    </row>
    <row r="33" spans="1:3" x14ac:dyDescent="0.25">
      <c r="A33" s="2" t="s">
        <v>58</v>
      </c>
      <c r="B33" s="3" t="s">
        <v>59</v>
      </c>
      <c r="C33" s="7">
        <v>638</v>
      </c>
    </row>
    <row r="34" spans="1:3" x14ac:dyDescent="0.25">
      <c r="A34" s="2" t="s">
        <v>60</v>
      </c>
      <c r="B34" s="3" t="s">
        <v>61</v>
      </c>
      <c r="C34" s="7">
        <v>277</v>
      </c>
    </row>
    <row r="35" spans="1:3" x14ac:dyDescent="0.25">
      <c r="A35" s="12" t="s">
        <v>62</v>
      </c>
      <c r="B35" s="13" t="s">
        <v>63</v>
      </c>
      <c r="C35" s="15">
        <f>SUM(C36:C40)</f>
        <v>588</v>
      </c>
    </row>
    <row r="36" spans="1:3" x14ac:dyDescent="0.25">
      <c r="A36" s="2" t="s">
        <v>64</v>
      </c>
      <c r="B36" s="3" t="s">
        <v>65</v>
      </c>
      <c r="C36" s="7">
        <v>8</v>
      </c>
    </row>
    <row r="37" spans="1:3" x14ac:dyDescent="0.25">
      <c r="A37" s="2" t="s">
        <v>66</v>
      </c>
      <c r="B37" s="3" t="s">
        <v>67</v>
      </c>
      <c r="C37" s="7">
        <v>305</v>
      </c>
    </row>
    <row r="38" spans="1:3" x14ac:dyDescent="0.25">
      <c r="A38" s="2" t="s">
        <v>68</v>
      </c>
      <c r="B38" s="3" t="s">
        <v>69</v>
      </c>
      <c r="C38" s="7">
        <v>182</v>
      </c>
    </row>
    <row r="39" spans="1:3" x14ac:dyDescent="0.25">
      <c r="A39" s="2" t="s">
        <v>70</v>
      </c>
      <c r="B39" s="3" t="s">
        <v>71</v>
      </c>
      <c r="C39" s="7">
        <v>29</v>
      </c>
    </row>
    <row r="40" spans="1:3" x14ac:dyDescent="0.25">
      <c r="A40" s="2" t="s">
        <v>72</v>
      </c>
      <c r="B40" s="3" t="s">
        <v>73</v>
      </c>
      <c r="C40" s="7">
        <v>64</v>
      </c>
    </row>
    <row r="41" spans="1:3" x14ac:dyDescent="0.25">
      <c r="A41" s="12" t="s">
        <v>74</v>
      </c>
      <c r="B41" s="13" t="s">
        <v>75</v>
      </c>
      <c r="C41" s="15">
        <f>SUM(C42:C49)</f>
        <v>278</v>
      </c>
    </row>
    <row r="42" spans="1:3" x14ac:dyDescent="0.25">
      <c r="A42" s="2" t="s">
        <v>76</v>
      </c>
      <c r="B42" s="3" t="s">
        <v>77</v>
      </c>
      <c r="C42" s="7"/>
    </row>
    <row r="43" spans="1:3" x14ac:dyDescent="0.25">
      <c r="A43" s="2" t="s">
        <v>78</v>
      </c>
      <c r="B43" s="3" t="s">
        <v>79</v>
      </c>
      <c r="C43" s="7">
        <v>6</v>
      </c>
    </row>
    <row r="44" spans="1:3" x14ac:dyDescent="0.25">
      <c r="A44" s="2" t="s">
        <v>80</v>
      </c>
      <c r="B44" s="3" t="s">
        <v>81</v>
      </c>
      <c r="C44" s="7">
        <v>150</v>
      </c>
    </row>
    <row r="45" spans="1:3" x14ac:dyDescent="0.25">
      <c r="A45" s="2" t="s">
        <v>82</v>
      </c>
      <c r="B45" s="3" t="s">
        <v>83</v>
      </c>
      <c r="C45" s="7"/>
    </row>
    <row r="46" spans="1:3" x14ac:dyDescent="0.25">
      <c r="A46" s="2" t="s">
        <v>84</v>
      </c>
      <c r="B46" s="3" t="s">
        <v>85</v>
      </c>
      <c r="C46" s="7">
        <v>18</v>
      </c>
    </row>
    <row r="47" spans="1:3" x14ac:dyDescent="0.25">
      <c r="A47" s="2" t="s">
        <v>86</v>
      </c>
      <c r="B47" s="3" t="s">
        <v>87</v>
      </c>
      <c r="C47" s="7">
        <v>22</v>
      </c>
    </row>
    <row r="48" spans="1:3" x14ac:dyDescent="0.25">
      <c r="A48" s="2" t="s">
        <v>88</v>
      </c>
      <c r="B48" s="3" t="s">
        <v>89</v>
      </c>
      <c r="C48" s="7">
        <v>82</v>
      </c>
    </row>
    <row r="49" spans="1:3" x14ac:dyDescent="0.25">
      <c r="A49" s="2" t="s">
        <v>90</v>
      </c>
      <c r="B49" s="3" t="s">
        <v>91</v>
      </c>
      <c r="C49" s="7"/>
    </row>
    <row r="50" spans="1:3" x14ac:dyDescent="0.25">
      <c r="A50" s="12" t="s">
        <v>92</v>
      </c>
      <c r="B50" s="13" t="s">
        <v>93</v>
      </c>
      <c r="C50" s="15">
        <f>SUM(C51:C57)</f>
        <v>1122</v>
      </c>
    </row>
    <row r="51" spans="1:3" x14ac:dyDescent="0.25">
      <c r="A51" s="2" t="s">
        <v>94</v>
      </c>
      <c r="B51" s="3" t="s">
        <v>95</v>
      </c>
      <c r="C51" s="7">
        <v>42</v>
      </c>
    </row>
    <row r="52" spans="1:3" x14ac:dyDescent="0.25">
      <c r="A52" s="2" t="s">
        <v>96</v>
      </c>
      <c r="B52" s="3" t="s">
        <v>97</v>
      </c>
      <c r="C52" s="7">
        <v>9</v>
      </c>
    </row>
    <row r="53" spans="1:3" x14ac:dyDescent="0.25">
      <c r="A53" s="2" t="s">
        <v>98</v>
      </c>
      <c r="B53" s="3" t="s">
        <v>99</v>
      </c>
      <c r="C53" s="7"/>
    </row>
    <row r="54" spans="1:3" x14ac:dyDescent="0.25">
      <c r="A54" s="2" t="s">
        <v>100</v>
      </c>
      <c r="B54" s="3" t="s">
        <v>101</v>
      </c>
      <c r="C54" s="7">
        <v>32</v>
      </c>
    </row>
    <row r="55" spans="1:3" x14ac:dyDescent="0.25">
      <c r="A55" s="2" t="s">
        <v>102</v>
      </c>
      <c r="B55" s="3" t="s">
        <v>103</v>
      </c>
      <c r="C55" s="7">
        <v>162</v>
      </c>
    </row>
    <row r="56" spans="1:3" x14ac:dyDescent="0.25">
      <c r="A56" s="2" t="s">
        <v>104</v>
      </c>
      <c r="B56" s="3" t="s">
        <v>105</v>
      </c>
      <c r="C56" s="7">
        <v>32</v>
      </c>
    </row>
    <row r="57" spans="1:3" x14ac:dyDescent="0.25">
      <c r="A57" s="16" t="s">
        <v>106</v>
      </c>
      <c r="B57" s="17" t="s">
        <v>107</v>
      </c>
      <c r="C57" s="18">
        <v>845</v>
      </c>
    </row>
    <row r="58" spans="1:3" x14ac:dyDescent="0.25">
      <c r="A58" s="19" t="s">
        <v>108</v>
      </c>
      <c r="B58" s="20" t="s">
        <v>109</v>
      </c>
      <c r="C58" s="21">
        <v>393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E0A3B-E372-4A70-9899-1CBEAA667F02}">
  <dimension ref="A1:C58"/>
  <sheetViews>
    <sheetView workbookViewId="0">
      <selection activeCell="E6" sqref="E6"/>
    </sheetView>
  </sheetViews>
  <sheetFormatPr defaultRowHeight="15" x14ac:dyDescent="0.25"/>
  <cols>
    <col min="1" max="1" width="44.710937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7" t="s">
        <v>118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28">
        <f>SUM(C6:C8)</f>
        <v>18687</v>
      </c>
    </row>
    <row r="6" spans="1:3" x14ac:dyDescent="0.25">
      <c r="A6" s="2" t="s">
        <v>5</v>
      </c>
      <c r="B6" s="3" t="s">
        <v>6</v>
      </c>
      <c r="C6" s="5">
        <v>4560</v>
      </c>
    </row>
    <row r="7" spans="1:3" ht="24.75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28">
        <f>SUM(C9,C11,C12,C13,C17,C23,C35,C41,C50,C58)</f>
        <v>14127</v>
      </c>
    </row>
    <row r="9" spans="1:3" x14ac:dyDescent="0.25">
      <c r="A9" s="8" t="s">
        <v>10</v>
      </c>
      <c r="B9" s="9" t="s">
        <v>11</v>
      </c>
      <c r="C9" s="11">
        <f>C10</f>
        <v>0</v>
      </c>
    </row>
    <row r="10" spans="1:3" x14ac:dyDescent="0.25">
      <c r="A10" s="8" t="s">
        <v>12</v>
      </c>
      <c r="B10" s="9" t="s">
        <v>13</v>
      </c>
      <c r="C10" s="11"/>
    </row>
    <row r="11" spans="1:3" x14ac:dyDescent="0.25">
      <c r="A11" s="8" t="s">
        <v>14</v>
      </c>
      <c r="B11" s="9" t="s">
        <v>15</v>
      </c>
      <c r="C11" s="30">
        <v>59</v>
      </c>
    </row>
    <row r="12" spans="1:3" x14ac:dyDescent="0.25">
      <c r="A12" s="8" t="s">
        <v>16</v>
      </c>
      <c r="B12" s="9" t="s">
        <v>17</v>
      </c>
      <c r="C12" s="5">
        <v>21</v>
      </c>
    </row>
    <row r="13" spans="1:3" x14ac:dyDescent="0.25">
      <c r="A13" s="12" t="s">
        <v>18</v>
      </c>
      <c r="B13" s="13" t="s">
        <v>19</v>
      </c>
      <c r="C13" s="15">
        <f>SUM(C14:C16)</f>
        <v>230</v>
      </c>
    </row>
    <row r="14" spans="1:3" x14ac:dyDescent="0.25">
      <c r="A14" s="2" t="s">
        <v>20</v>
      </c>
      <c r="B14" s="3" t="s">
        <v>21</v>
      </c>
      <c r="C14" s="7">
        <v>181</v>
      </c>
    </row>
    <row r="15" spans="1:3" x14ac:dyDescent="0.25">
      <c r="A15" s="2" t="s">
        <v>22</v>
      </c>
      <c r="B15" s="3" t="s">
        <v>23</v>
      </c>
      <c r="C15" s="7">
        <v>49</v>
      </c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f>SUM(C18:C22)</f>
        <v>1501</v>
      </c>
    </row>
    <row r="18" spans="1:3" x14ac:dyDescent="0.25">
      <c r="A18" s="2" t="s">
        <v>28</v>
      </c>
      <c r="B18" s="3" t="s">
        <v>29</v>
      </c>
      <c r="C18" s="7">
        <v>190</v>
      </c>
    </row>
    <row r="19" spans="1:3" x14ac:dyDescent="0.25">
      <c r="A19" s="2" t="s">
        <v>30</v>
      </c>
      <c r="B19" s="3" t="s">
        <v>31</v>
      </c>
      <c r="C19" s="7">
        <v>566</v>
      </c>
    </row>
    <row r="20" spans="1:3" x14ac:dyDescent="0.25">
      <c r="A20" s="2" t="s">
        <v>32</v>
      </c>
      <c r="B20" s="3" t="s">
        <v>33</v>
      </c>
      <c r="C20" s="7">
        <v>286</v>
      </c>
    </row>
    <row r="21" spans="1:3" x14ac:dyDescent="0.25">
      <c r="A21" s="2" t="s">
        <v>34</v>
      </c>
      <c r="B21" s="3" t="s">
        <v>35</v>
      </c>
      <c r="C21" s="7">
        <v>92</v>
      </c>
    </row>
    <row r="22" spans="1:3" x14ac:dyDescent="0.25">
      <c r="A22" s="2" t="s">
        <v>36</v>
      </c>
      <c r="B22" s="3" t="s">
        <v>37</v>
      </c>
      <c r="C22" s="7">
        <v>367</v>
      </c>
    </row>
    <row r="23" spans="1:3" x14ac:dyDescent="0.25">
      <c r="A23" s="12" t="s">
        <v>38</v>
      </c>
      <c r="B23" s="13" t="s">
        <v>39</v>
      </c>
      <c r="C23" s="15">
        <v>7193</v>
      </c>
    </row>
    <row r="24" spans="1:3" x14ac:dyDescent="0.25">
      <c r="A24" s="2" t="s">
        <v>40</v>
      </c>
      <c r="B24" s="3" t="s">
        <v>41</v>
      </c>
      <c r="C24" s="7">
        <v>34</v>
      </c>
    </row>
    <row r="25" spans="1:3" x14ac:dyDescent="0.25">
      <c r="A25" s="2" t="s">
        <v>42</v>
      </c>
      <c r="B25" s="3" t="s">
        <v>43</v>
      </c>
      <c r="C25" s="7">
        <v>144</v>
      </c>
    </row>
    <row r="26" spans="1:3" x14ac:dyDescent="0.25">
      <c r="A26" s="2" t="s">
        <v>44</v>
      </c>
      <c r="B26" s="3" t="s">
        <v>45</v>
      </c>
      <c r="C26" s="7">
        <v>199</v>
      </c>
    </row>
    <row r="27" spans="1:3" x14ac:dyDescent="0.25">
      <c r="A27" s="2" t="s">
        <v>46</v>
      </c>
      <c r="B27" s="3" t="s">
        <v>47</v>
      </c>
      <c r="C27" s="7">
        <v>545</v>
      </c>
    </row>
    <row r="28" spans="1:3" x14ac:dyDescent="0.25">
      <c r="A28" s="2" t="s">
        <v>48</v>
      </c>
      <c r="B28" s="3" t="s">
        <v>49</v>
      </c>
      <c r="C28" s="7">
        <v>4135</v>
      </c>
    </row>
    <row r="29" spans="1:3" x14ac:dyDescent="0.25">
      <c r="A29" s="2" t="s">
        <v>50</v>
      </c>
      <c r="B29" s="3" t="s">
        <v>51</v>
      </c>
      <c r="C29" s="7">
        <v>41</v>
      </c>
    </row>
    <row r="30" spans="1:3" x14ac:dyDescent="0.25">
      <c r="A30" s="2" t="s">
        <v>52</v>
      </c>
      <c r="B30" s="3" t="s">
        <v>53</v>
      </c>
      <c r="C30" s="7">
        <v>8</v>
      </c>
    </row>
    <row r="31" spans="1:3" x14ac:dyDescent="0.25">
      <c r="A31" s="2" t="s">
        <v>54</v>
      </c>
      <c r="B31" s="3" t="s">
        <v>55</v>
      </c>
      <c r="C31" s="7">
        <v>23</v>
      </c>
    </row>
    <row r="32" spans="1:3" x14ac:dyDescent="0.25">
      <c r="A32" s="2" t="s">
        <v>56</v>
      </c>
      <c r="B32" s="3" t="s">
        <v>57</v>
      </c>
      <c r="C32" s="7">
        <v>429</v>
      </c>
    </row>
    <row r="33" spans="1:3" x14ac:dyDescent="0.25">
      <c r="A33" s="2" t="s">
        <v>58</v>
      </c>
      <c r="B33" s="3" t="s">
        <v>59</v>
      </c>
      <c r="C33" s="7">
        <v>1048</v>
      </c>
    </row>
    <row r="34" spans="1:3" x14ac:dyDescent="0.25">
      <c r="A34" s="2" t="s">
        <v>60</v>
      </c>
      <c r="B34" s="3" t="s">
        <v>61</v>
      </c>
      <c r="C34" s="7">
        <v>587</v>
      </c>
    </row>
    <row r="35" spans="1:3" x14ac:dyDescent="0.25">
      <c r="A35" s="12" t="s">
        <v>62</v>
      </c>
      <c r="B35" s="13" t="s">
        <v>63</v>
      </c>
      <c r="C35" s="15">
        <v>542</v>
      </c>
    </row>
    <row r="36" spans="1:3" x14ac:dyDescent="0.25">
      <c r="A36" s="2" t="s">
        <v>64</v>
      </c>
      <c r="B36" s="3" t="s">
        <v>65</v>
      </c>
      <c r="C36" s="7">
        <v>12</v>
      </c>
    </row>
    <row r="37" spans="1:3" x14ac:dyDescent="0.25">
      <c r="A37" s="2" t="s">
        <v>66</v>
      </c>
      <c r="B37" s="3" t="s">
        <v>67</v>
      </c>
      <c r="C37" s="7">
        <v>259</v>
      </c>
    </row>
    <row r="38" spans="1:3" x14ac:dyDescent="0.25">
      <c r="A38" s="2" t="s">
        <v>68</v>
      </c>
      <c r="B38" s="3" t="s">
        <v>69</v>
      </c>
      <c r="C38" s="7">
        <v>177</v>
      </c>
    </row>
    <row r="39" spans="1:3" x14ac:dyDescent="0.25">
      <c r="A39" s="2" t="s">
        <v>70</v>
      </c>
      <c r="B39" s="3" t="s">
        <v>71</v>
      </c>
      <c r="C39" s="7">
        <v>24</v>
      </c>
    </row>
    <row r="40" spans="1:3" x14ac:dyDescent="0.25">
      <c r="A40" s="2" t="s">
        <v>72</v>
      </c>
      <c r="B40" s="3" t="s">
        <v>73</v>
      </c>
      <c r="C40" s="7">
        <v>70</v>
      </c>
    </row>
    <row r="41" spans="1:3" x14ac:dyDescent="0.25">
      <c r="A41" s="12" t="s">
        <v>74</v>
      </c>
      <c r="B41" s="13" t="s">
        <v>75</v>
      </c>
      <c r="C41" s="15">
        <v>729</v>
      </c>
    </row>
    <row r="42" spans="1:3" x14ac:dyDescent="0.25">
      <c r="A42" s="2" t="s">
        <v>76</v>
      </c>
      <c r="B42" s="3" t="s">
        <v>77</v>
      </c>
      <c r="C42" s="7">
        <v>5</v>
      </c>
    </row>
    <row r="43" spans="1:3" x14ac:dyDescent="0.25">
      <c r="A43" s="2" t="s">
        <v>78</v>
      </c>
      <c r="B43" s="3" t="s">
        <v>79</v>
      </c>
      <c r="C43" s="7">
        <v>100</v>
      </c>
    </row>
    <row r="44" spans="1:3" x14ac:dyDescent="0.25">
      <c r="A44" s="2" t="s">
        <v>80</v>
      </c>
      <c r="B44" s="3" t="s">
        <v>81</v>
      </c>
      <c r="C44" s="7">
        <v>270</v>
      </c>
    </row>
    <row r="45" spans="1:3" x14ac:dyDescent="0.25">
      <c r="A45" s="2" t="s">
        <v>82</v>
      </c>
      <c r="B45" s="3" t="s">
        <v>83</v>
      </c>
      <c r="C45" s="7"/>
    </row>
    <row r="46" spans="1:3" x14ac:dyDescent="0.25">
      <c r="A46" s="2" t="s">
        <v>84</v>
      </c>
      <c r="B46" s="3" t="s">
        <v>85</v>
      </c>
      <c r="C46" s="7">
        <v>62</v>
      </c>
    </row>
    <row r="47" spans="1:3" x14ac:dyDescent="0.25">
      <c r="A47" s="2" t="s">
        <v>86</v>
      </c>
      <c r="B47" s="3" t="s">
        <v>87</v>
      </c>
      <c r="C47" s="7">
        <v>79</v>
      </c>
    </row>
    <row r="48" spans="1:3" x14ac:dyDescent="0.25">
      <c r="A48" s="2" t="s">
        <v>88</v>
      </c>
      <c r="B48" s="3" t="s">
        <v>89</v>
      </c>
      <c r="C48" s="7">
        <v>213</v>
      </c>
    </row>
    <row r="49" spans="1:3" x14ac:dyDescent="0.25">
      <c r="A49" s="2" t="s">
        <v>90</v>
      </c>
      <c r="B49" s="3" t="s">
        <v>91</v>
      </c>
      <c r="C49" s="7"/>
    </row>
    <row r="50" spans="1:3" x14ac:dyDescent="0.25">
      <c r="A50" s="12" t="s">
        <v>92</v>
      </c>
      <c r="B50" s="13" t="s">
        <v>93</v>
      </c>
      <c r="C50" s="15">
        <f>SUM(C51:C57)</f>
        <v>3412</v>
      </c>
    </row>
    <row r="51" spans="1:3" x14ac:dyDescent="0.25">
      <c r="A51" s="2" t="s">
        <v>94</v>
      </c>
      <c r="B51" s="3" t="s">
        <v>95</v>
      </c>
      <c r="C51" s="7">
        <v>110</v>
      </c>
    </row>
    <row r="52" spans="1:3" x14ac:dyDescent="0.25">
      <c r="A52" s="2" t="s">
        <v>96</v>
      </c>
      <c r="B52" s="3" t="s">
        <v>97</v>
      </c>
      <c r="C52" s="7">
        <v>33</v>
      </c>
    </row>
    <row r="53" spans="1:3" x14ac:dyDescent="0.25">
      <c r="A53" s="2" t="s">
        <v>98</v>
      </c>
      <c r="B53" s="3" t="s">
        <v>99</v>
      </c>
      <c r="C53" s="7"/>
    </row>
    <row r="54" spans="1:3" x14ac:dyDescent="0.25">
      <c r="A54" s="2" t="s">
        <v>100</v>
      </c>
      <c r="B54" s="3" t="s">
        <v>101</v>
      </c>
      <c r="C54" s="7">
        <v>359</v>
      </c>
    </row>
    <row r="55" spans="1:3" x14ac:dyDescent="0.25">
      <c r="A55" s="2" t="s">
        <v>102</v>
      </c>
      <c r="B55" s="3" t="s">
        <v>103</v>
      </c>
      <c r="C55" s="7">
        <v>726</v>
      </c>
    </row>
    <row r="56" spans="1:3" x14ac:dyDescent="0.25">
      <c r="A56" s="2" t="s">
        <v>104</v>
      </c>
      <c r="B56" s="3" t="s">
        <v>105</v>
      </c>
      <c r="C56" s="7">
        <v>67</v>
      </c>
    </row>
    <row r="57" spans="1:3" x14ac:dyDescent="0.25">
      <c r="A57" s="16" t="s">
        <v>106</v>
      </c>
      <c r="B57" s="17" t="s">
        <v>107</v>
      </c>
      <c r="C57" s="18">
        <v>2117</v>
      </c>
    </row>
    <row r="58" spans="1:3" x14ac:dyDescent="0.25">
      <c r="A58" s="19" t="s">
        <v>108</v>
      </c>
      <c r="B58" s="20" t="s">
        <v>109</v>
      </c>
      <c r="C58" s="21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9FA9A-3ACA-4032-B50E-02EA7275500A}">
  <dimension ref="A1:C58"/>
  <sheetViews>
    <sheetView workbookViewId="0">
      <selection activeCell="J27" sqref="J27"/>
    </sheetView>
  </sheetViews>
  <sheetFormatPr defaultRowHeight="15" x14ac:dyDescent="0.25"/>
  <cols>
    <col min="1" max="1" width="45.14062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7" t="s">
        <v>119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28">
        <f>SUM(C6:C8)</f>
        <v>15986</v>
      </c>
    </row>
    <row r="6" spans="1:3" x14ac:dyDescent="0.25">
      <c r="A6" s="2" t="s">
        <v>5</v>
      </c>
      <c r="B6" s="3" t="s">
        <v>6</v>
      </c>
      <c r="C6" s="5">
        <v>1570</v>
      </c>
    </row>
    <row r="7" spans="1:3" ht="24.75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28">
        <f>SUM(C9,C11,C12,C13,C17,C23,C35,C41,C50,C58)</f>
        <v>14416</v>
      </c>
    </row>
    <row r="9" spans="1:3" x14ac:dyDescent="0.25">
      <c r="A9" s="8" t="s">
        <v>10</v>
      </c>
      <c r="B9" s="9" t="s">
        <v>11</v>
      </c>
      <c r="C9" s="11">
        <f>C10</f>
        <v>0</v>
      </c>
    </row>
    <row r="10" spans="1:3" x14ac:dyDescent="0.25">
      <c r="A10" s="8" t="s">
        <v>12</v>
      </c>
      <c r="B10" s="9" t="s">
        <v>13</v>
      </c>
      <c r="C10" s="11"/>
    </row>
    <row r="11" spans="1:3" x14ac:dyDescent="0.25">
      <c r="A11" s="8" t="s">
        <v>14</v>
      </c>
      <c r="B11" s="9" t="s">
        <v>15</v>
      </c>
      <c r="C11" s="5">
        <v>82</v>
      </c>
    </row>
    <row r="12" spans="1:3" x14ac:dyDescent="0.25">
      <c r="A12" s="8" t="s">
        <v>16</v>
      </c>
      <c r="B12" s="9" t="s">
        <v>17</v>
      </c>
      <c r="C12" s="5">
        <v>45</v>
      </c>
    </row>
    <row r="13" spans="1:3" x14ac:dyDescent="0.25">
      <c r="A13" s="12" t="s">
        <v>18</v>
      </c>
      <c r="B13" s="13" t="s">
        <v>19</v>
      </c>
      <c r="C13" s="15">
        <f>SUM(C14:C16)</f>
        <v>275</v>
      </c>
    </row>
    <row r="14" spans="1:3" x14ac:dyDescent="0.25">
      <c r="A14" s="2" t="s">
        <v>20</v>
      </c>
      <c r="B14" s="3" t="s">
        <v>21</v>
      </c>
      <c r="C14" s="7">
        <v>233</v>
      </c>
    </row>
    <row r="15" spans="1:3" x14ac:dyDescent="0.25">
      <c r="A15" s="2" t="s">
        <v>22</v>
      </c>
      <c r="B15" s="3" t="s">
        <v>23</v>
      </c>
      <c r="C15" s="7">
        <v>42</v>
      </c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f>SUM(C18:C22)</f>
        <v>1164</v>
      </c>
    </row>
    <row r="18" spans="1:3" x14ac:dyDescent="0.25">
      <c r="A18" s="2" t="s">
        <v>28</v>
      </c>
      <c r="B18" s="3" t="s">
        <v>29</v>
      </c>
      <c r="C18" s="7">
        <v>182</v>
      </c>
    </row>
    <row r="19" spans="1:3" x14ac:dyDescent="0.25">
      <c r="A19" s="2" t="s">
        <v>30</v>
      </c>
      <c r="B19" s="3" t="s">
        <v>31</v>
      </c>
      <c r="C19" s="7">
        <v>418</v>
      </c>
    </row>
    <row r="20" spans="1:3" x14ac:dyDescent="0.25">
      <c r="A20" s="2" t="s">
        <v>32</v>
      </c>
      <c r="B20" s="3" t="s">
        <v>33</v>
      </c>
      <c r="C20" s="7">
        <v>201</v>
      </c>
    </row>
    <row r="21" spans="1:3" x14ac:dyDescent="0.25">
      <c r="A21" s="2" t="s">
        <v>34</v>
      </c>
      <c r="B21" s="3" t="s">
        <v>35</v>
      </c>
      <c r="C21" s="7">
        <v>96</v>
      </c>
    </row>
    <row r="22" spans="1:3" x14ac:dyDescent="0.25">
      <c r="A22" s="2" t="s">
        <v>36</v>
      </c>
      <c r="B22" s="3" t="s">
        <v>37</v>
      </c>
      <c r="C22" s="7">
        <v>267</v>
      </c>
    </row>
    <row r="23" spans="1:3" x14ac:dyDescent="0.25">
      <c r="A23" s="12" t="s">
        <v>38</v>
      </c>
      <c r="B23" s="13" t="s">
        <v>39</v>
      </c>
      <c r="C23" s="15">
        <f>SUM(C24:C34)</f>
        <v>5310</v>
      </c>
    </row>
    <row r="24" spans="1:3" x14ac:dyDescent="0.25">
      <c r="A24" s="2" t="s">
        <v>40</v>
      </c>
      <c r="B24" s="3" t="s">
        <v>41</v>
      </c>
      <c r="C24" s="7">
        <v>49</v>
      </c>
    </row>
    <row r="25" spans="1:3" x14ac:dyDescent="0.25">
      <c r="A25" s="2" t="s">
        <v>42</v>
      </c>
      <c r="B25" s="3" t="s">
        <v>43</v>
      </c>
      <c r="C25" s="7">
        <v>256</v>
      </c>
    </row>
    <row r="26" spans="1:3" x14ac:dyDescent="0.25">
      <c r="A26" s="2" t="s">
        <v>44</v>
      </c>
      <c r="B26" s="3" t="s">
        <v>120</v>
      </c>
      <c r="C26" s="7">
        <v>211</v>
      </c>
    </row>
    <row r="27" spans="1:3" x14ac:dyDescent="0.25">
      <c r="A27" s="2" t="s">
        <v>46</v>
      </c>
      <c r="B27" s="3" t="s">
        <v>47</v>
      </c>
      <c r="C27" s="7">
        <v>597</v>
      </c>
    </row>
    <row r="28" spans="1:3" x14ac:dyDescent="0.25">
      <c r="A28" s="2" t="s">
        <v>48</v>
      </c>
      <c r="B28" s="3" t="s">
        <v>49</v>
      </c>
      <c r="C28" s="7">
        <v>2580</v>
      </c>
    </row>
    <row r="29" spans="1:3" x14ac:dyDescent="0.25">
      <c r="A29" s="2" t="s">
        <v>50</v>
      </c>
      <c r="B29" s="3" t="s">
        <v>51</v>
      </c>
      <c r="C29" s="7">
        <v>12</v>
      </c>
    </row>
    <row r="30" spans="1:3" x14ac:dyDescent="0.25">
      <c r="A30" s="2" t="s">
        <v>52</v>
      </c>
      <c r="B30" s="3" t="s">
        <v>53</v>
      </c>
      <c r="C30" s="7">
        <v>139</v>
      </c>
    </row>
    <row r="31" spans="1:3" x14ac:dyDescent="0.25">
      <c r="A31" s="2" t="s">
        <v>54</v>
      </c>
      <c r="B31" s="3" t="s">
        <v>55</v>
      </c>
      <c r="C31" s="7">
        <v>8</v>
      </c>
    </row>
    <row r="32" spans="1:3" x14ac:dyDescent="0.25">
      <c r="A32" s="2" t="s">
        <v>56</v>
      </c>
      <c r="B32" s="3" t="s">
        <v>57</v>
      </c>
      <c r="C32" s="7">
        <v>229</v>
      </c>
    </row>
    <row r="33" spans="1:3" x14ac:dyDescent="0.25">
      <c r="A33" s="2" t="s">
        <v>58</v>
      </c>
      <c r="B33" s="3" t="s">
        <v>59</v>
      </c>
      <c r="C33" s="7">
        <v>766</v>
      </c>
    </row>
    <row r="34" spans="1:3" x14ac:dyDescent="0.25">
      <c r="A34" s="2" t="s">
        <v>60</v>
      </c>
      <c r="B34" s="3" t="s">
        <v>61</v>
      </c>
      <c r="C34" s="7">
        <v>463</v>
      </c>
    </row>
    <row r="35" spans="1:3" x14ac:dyDescent="0.25">
      <c r="A35" s="12" t="s">
        <v>62</v>
      </c>
      <c r="B35" s="13" t="s">
        <v>63</v>
      </c>
      <c r="C35" s="15">
        <f>SUM(C36:C40)</f>
        <v>929</v>
      </c>
    </row>
    <row r="36" spans="1:3" x14ac:dyDescent="0.25">
      <c r="A36" s="2" t="s">
        <v>64</v>
      </c>
      <c r="B36" s="3" t="s">
        <v>65</v>
      </c>
      <c r="C36" s="7">
        <v>44</v>
      </c>
    </row>
    <row r="37" spans="1:3" x14ac:dyDescent="0.25">
      <c r="A37" s="2" t="s">
        <v>66</v>
      </c>
      <c r="B37" s="3" t="s">
        <v>67</v>
      </c>
      <c r="C37" s="7">
        <v>321</v>
      </c>
    </row>
    <row r="38" spans="1:3" x14ac:dyDescent="0.25">
      <c r="A38" s="2" t="s">
        <v>68</v>
      </c>
      <c r="B38" s="3" t="s">
        <v>69</v>
      </c>
      <c r="C38" s="7">
        <v>273</v>
      </c>
    </row>
    <row r="39" spans="1:3" x14ac:dyDescent="0.25">
      <c r="A39" s="2" t="s">
        <v>70</v>
      </c>
      <c r="B39" s="3" t="s">
        <v>71</v>
      </c>
      <c r="C39" s="7">
        <v>43</v>
      </c>
    </row>
    <row r="40" spans="1:3" x14ac:dyDescent="0.25">
      <c r="A40" s="2" t="s">
        <v>72</v>
      </c>
      <c r="B40" s="3" t="s">
        <v>73</v>
      </c>
      <c r="C40" s="7">
        <v>248</v>
      </c>
    </row>
    <row r="41" spans="1:3" x14ac:dyDescent="0.25">
      <c r="A41" s="12" t="s">
        <v>74</v>
      </c>
      <c r="B41" s="13" t="s">
        <v>75</v>
      </c>
      <c r="C41" s="15">
        <f>SUM(C42:C49)</f>
        <v>625</v>
      </c>
    </row>
    <row r="42" spans="1:3" x14ac:dyDescent="0.25">
      <c r="A42" s="2" t="s">
        <v>76</v>
      </c>
      <c r="B42" s="3" t="s">
        <v>77</v>
      </c>
      <c r="C42" s="7">
        <v>6</v>
      </c>
    </row>
    <row r="43" spans="1:3" x14ac:dyDescent="0.25">
      <c r="A43" s="2" t="s">
        <v>78</v>
      </c>
      <c r="B43" s="3" t="s">
        <v>79</v>
      </c>
      <c r="C43" s="7">
        <v>46</v>
      </c>
    </row>
    <row r="44" spans="1:3" x14ac:dyDescent="0.25">
      <c r="A44" s="2" t="s">
        <v>80</v>
      </c>
      <c r="B44" s="3" t="s">
        <v>81</v>
      </c>
      <c r="C44" s="7">
        <v>201</v>
      </c>
    </row>
    <row r="45" spans="1:3" x14ac:dyDescent="0.25">
      <c r="A45" s="2" t="s">
        <v>82</v>
      </c>
      <c r="B45" s="3" t="s">
        <v>83</v>
      </c>
      <c r="C45" s="7"/>
    </row>
    <row r="46" spans="1:3" x14ac:dyDescent="0.25">
      <c r="A46" s="2" t="s">
        <v>84</v>
      </c>
      <c r="B46" s="3" t="s">
        <v>85</v>
      </c>
      <c r="C46" s="7">
        <v>102</v>
      </c>
    </row>
    <row r="47" spans="1:3" x14ac:dyDescent="0.25">
      <c r="A47" s="2" t="s">
        <v>86</v>
      </c>
      <c r="B47" s="3" t="s">
        <v>87</v>
      </c>
      <c r="C47" s="7">
        <v>65</v>
      </c>
    </row>
    <row r="48" spans="1:3" x14ac:dyDescent="0.25">
      <c r="A48" s="2" t="s">
        <v>88</v>
      </c>
      <c r="B48" s="3" t="s">
        <v>89</v>
      </c>
      <c r="C48" s="7">
        <v>205</v>
      </c>
    </row>
    <row r="49" spans="1:3" x14ac:dyDescent="0.25">
      <c r="A49" s="2" t="s">
        <v>90</v>
      </c>
      <c r="B49" s="3" t="s">
        <v>91</v>
      </c>
      <c r="C49" s="7"/>
    </row>
    <row r="50" spans="1:3" x14ac:dyDescent="0.25">
      <c r="A50" s="12" t="s">
        <v>92</v>
      </c>
      <c r="B50" s="13" t="s">
        <v>93</v>
      </c>
      <c r="C50" s="15">
        <f>SUM(C51:C57)</f>
        <v>5525</v>
      </c>
    </row>
    <row r="51" spans="1:3" x14ac:dyDescent="0.25">
      <c r="A51" s="2" t="s">
        <v>94</v>
      </c>
      <c r="B51" s="3" t="s">
        <v>95</v>
      </c>
      <c r="C51" s="7">
        <v>385</v>
      </c>
    </row>
    <row r="52" spans="1:3" x14ac:dyDescent="0.25">
      <c r="A52" s="2" t="s">
        <v>96</v>
      </c>
      <c r="B52" s="3" t="s">
        <v>97</v>
      </c>
      <c r="C52" s="7">
        <v>137</v>
      </c>
    </row>
    <row r="53" spans="1:3" x14ac:dyDescent="0.25">
      <c r="A53" s="2" t="s">
        <v>98</v>
      </c>
      <c r="B53" s="3" t="s">
        <v>99</v>
      </c>
      <c r="C53" s="7">
        <v>8</v>
      </c>
    </row>
    <row r="54" spans="1:3" x14ac:dyDescent="0.25">
      <c r="A54" s="2" t="s">
        <v>100</v>
      </c>
      <c r="B54" s="3" t="s">
        <v>101</v>
      </c>
      <c r="C54" s="7">
        <v>470</v>
      </c>
    </row>
    <row r="55" spans="1:3" x14ac:dyDescent="0.25">
      <c r="A55" s="2" t="s">
        <v>102</v>
      </c>
      <c r="B55" s="3" t="s">
        <v>103</v>
      </c>
      <c r="C55" s="7">
        <v>1302</v>
      </c>
    </row>
    <row r="56" spans="1:3" x14ac:dyDescent="0.25">
      <c r="A56" s="2" t="s">
        <v>104</v>
      </c>
      <c r="B56" s="3" t="s">
        <v>105</v>
      </c>
      <c r="C56" s="7">
        <v>121</v>
      </c>
    </row>
    <row r="57" spans="1:3" x14ac:dyDescent="0.25">
      <c r="A57" s="16" t="s">
        <v>106</v>
      </c>
      <c r="B57" s="17" t="s">
        <v>107</v>
      </c>
      <c r="C57" s="11">
        <v>3102</v>
      </c>
    </row>
    <row r="58" spans="1:3" x14ac:dyDescent="0.25">
      <c r="A58" s="19" t="s">
        <v>108</v>
      </c>
      <c r="B58" s="20" t="s">
        <v>109</v>
      </c>
      <c r="C58" s="21">
        <v>461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A31A-FE07-4FAD-85EC-F7B6D09DA86E}">
  <dimension ref="A1:C58"/>
  <sheetViews>
    <sheetView workbookViewId="0">
      <selection activeCell="M16" sqref="M16"/>
    </sheetView>
  </sheetViews>
  <sheetFormatPr defaultRowHeight="15" x14ac:dyDescent="0.25"/>
  <cols>
    <col min="1" max="1" width="44.710937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7" t="s">
        <v>121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28">
        <f>SUM(C6:C8)</f>
        <v>16079</v>
      </c>
    </row>
    <row r="6" spans="1:3" x14ac:dyDescent="0.25">
      <c r="A6" s="2" t="s">
        <v>5</v>
      </c>
      <c r="B6" s="3" t="s">
        <v>6</v>
      </c>
      <c r="C6" s="5">
        <v>2142</v>
      </c>
    </row>
    <row r="7" spans="1:3" ht="24.75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28">
        <f>SUM(C9,C11,C12,C13,C17,C23,C35,C41,C50,C58)</f>
        <v>13937</v>
      </c>
    </row>
    <row r="9" spans="1:3" x14ac:dyDescent="0.25">
      <c r="A9" s="8" t="s">
        <v>10</v>
      </c>
      <c r="B9" s="9" t="s">
        <v>11</v>
      </c>
      <c r="C9" s="11">
        <f>C10</f>
        <v>0</v>
      </c>
    </row>
    <row r="10" spans="1:3" x14ac:dyDescent="0.25">
      <c r="A10" s="8" t="s">
        <v>12</v>
      </c>
      <c r="B10" s="9" t="s">
        <v>13</v>
      </c>
      <c r="C10" s="11"/>
    </row>
    <row r="11" spans="1:3" x14ac:dyDescent="0.25">
      <c r="A11" s="8" t="s">
        <v>14</v>
      </c>
      <c r="B11" s="9" t="s">
        <v>15</v>
      </c>
      <c r="C11" s="5">
        <v>79</v>
      </c>
    </row>
    <row r="12" spans="1:3" x14ac:dyDescent="0.25">
      <c r="A12" s="8" t="s">
        <v>16</v>
      </c>
      <c r="B12" s="9" t="s">
        <v>17</v>
      </c>
      <c r="C12" s="5">
        <v>67</v>
      </c>
    </row>
    <row r="13" spans="1:3" x14ac:dyDescent="0.25">
      <c r="A13" s="12" t="s">
        <v>18</v>
      </c>
      <c r="B13" s="13" t="s">
        <v>19</v>
      </c>
      <c r="C13" s="15">
        <f>SUM(C14:C16)</f>
        <v>391</v>
      </c>
    </row>
    <row r="14" spans="1:3" x14ac:dyDescent="0.25">
      <c r="A14" s="2" t="s">
        <v>20</v>
      </c>
      <c r="B14" s="3" t="s">
        <v>21</v>
      </c>
      <c r="C14" s="7">
        <v>316</v>
      </c>
    </row>
    <row r="15" spans="1:3" x14ac:dyDescent="0.25">
      <c r="A15" s="2" t="s">
        <v>22</v>
      </c>
      <c r="B15" s="3" t="s">
        <v>23</v>
      </c>
      <c r="C15" s="7">
        <v>75</v>
      </c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f>SUM(C18:C22)</f>
        <v>1174</v>
      </c>
    </row>
    <row r="18" spans="1:3" x14ac:dyDescent="0.25">
      <c r="A18" s="2" t="s">
        <v>28</v>
      </c>
      <c r="B18" s="3" t="s">
        <v>29</v>
      </c>
      <c r="C18" s="7">
        <v>212</v>
      </c>
    </row>
    <row r="19" spans="1:3" x14ac:dyDescent="0.25">
      <c r="A19" s="2" t="s">
        <v>30</v>
      </c>
      <c r="B19" s="3" t="s">
        <v>31</v>
      </c>
      <c r="C19" s="7">
        <v>543</v>
      </c>
    </row>
    <row r="20" spans="1:3" x14ac:dyDescent="0.25">
      <c r="A20" s="2" t="s">
        <v>32</v>
      </c>
      <c r="B20" s="3" t="s">
        <v>33</v>
      </c>
      <c r="C20" s="7">
        <v>95</v>
      </c>
    </row>
    <row r="21" spans="1:3" x14ac:dyDescent="0.25">
      <c r="A21" s="2" t="s">
        <v>34</v>
      </c>
      <c r="B21" s="3" t="s">
        <v>35</v>
      </c>
      <c r="C21" s="7">
        <v>67</v>
      </c>
    </row>
    <row r="22" spans="1:3" x14ac:dyDescent="0.25">
      <c r="A22" s="2" t="s">
        <v>36</v>
      </c>
      <c r="B22" s="3" t="s">
        <v>37</v>
      </c>
      <c r="C22" s="7">
        <v>257</v>
      </c>
    </row>
    <row r="23" spans="1:3" x14ac:dyDescent="0.25">
      <c r="A23" s="12" t="s">
        <v>38</v>
      </c>
      <c r="B23" s="13" t="s">
        <v>39</v>
      </c>
      <c r="C23" s="15">
        <f>SUM(C24:C34)</f>
        <v>5282</v>
      </c>
    </row>
    <row r="24" spans="1:3" x14ac:dyDescent="0.25">
      <c r="A24" s="2" t="s">
        <v>40</v>
      </c>
      <c r="B24" s="3" t="s">
        <v>41</v>
      </c>
      <c r="C24" s="7">
        <v>40</v>
      </c>
    </row>
    <row r="25" spans="1:3" x14ac:dyDescent="0.25">
      <c r="A25" s="2" t="s">
        <v>42</v>
      </c>
      <c r="B25" s="3" t="s">
        <v>43</v>
      </c>
      <c r="C25" s="7">
        <v>436</v>
      </c>
    </row>
    <row r="26" spans="1:3" x14ac:dyDescent="0.25">
      <c r="A26" s="2" t="s">
        <v>44</v>
      </c>
      <c r="B26" s="3" t="s">
        <v>45</v>
      </c>
      <c r="C26" s="7">
        <v>176</v>
      </c>
    </row>
    <row r="27" spans="1:3" x14ac:dyDescent="0.25">
      <c r="A27" s="2" t="s">
        <v>46</v>
      </c>
      <c r="B27" s="3" t="s">
        <v>47</v>
      </c>
      <c r="C27" s="7">
        <v>875</v>
      </c>
    </row>
    <row r="28" spans="1:3" x14ac:dyDescent="0.25">
      <c r="A28" s="2" t="s">
        <v>48</v>
      </c>
      <c r="B28" s="3" t="s">
        <v>49</v>
      </c>
      <c r="C28" s="7">
        <v>2061</v>
      </c>
    </row>
    <row r="29" spans="1:3" x14ac:dyDescent="0.25">
      <c r="A29" s="2" t="s">
        <v>50</v>
      </c>
      <c r="B29" s="3" t="s">
        <v>51</v>
      </c>
      <c r="C29" s="7">
        <v>23</v>
      </c>
    </row>
    <row r="30" spans="1:3" x14ac:dyDescent="0.25">
      <c r="A30" s="2" t="s">
        <v>52</v>
      </c>
      <c r="B30" s="3" t="s">
        <v>53</v>
      </c>
      <c r="C30" s="7">
        <v>226</v>
      </c>
    </row>
    <row r="31" spans="1:3" x14ac:dyDescent="0.25">
      <c r="A31" s="2" t="s">
        <v>54</v>
      </c>
      <c r="B31" s="3" t="s">
        <v>55</v>
      </c>
      <c r="C31" s="7">
        <v>126</v>
      </c>
    </row>
    <row r="32" spans="1:3" x14ac:dyDescent="0.25">
      <c r="A32" s="2" t="s">
        <v>56</v>
      </c>
      <c r="B32" s="3" t="s">
        <v>57</v>
      </c>
      <c r="C32" s="7">
        <v>184</v>
      </c>
    </row>
    <row r="33" spans="1:3" x14ac:dyDescent="0.25">
      <c r="A33" s="2" t="s">
        <v>58</v>
      </c>
      <c r="B33" s="3" t="s">
        <v>59</v>
      </c>
      <c r="C33" s="7">
        <v>798</v>
      </c>
    </row>
    <row r="34" spans="1:3" x14ac:dyDescent="0.25">
      <c r="A34" s="2" t="s">
        <v>60</v>
      </c>
      <c r="B34" s="3" t="s">
        <v>61</v>
      </c>
      <c r="C34" s="7">
        <v>337</v>
      </c>
    </row>
    <row r="35" spans="1:3" x14ac:dyDescent="0.25">
      <c r="A35" s="12" t="s">
        <v>62</v>
      </c>
      <c r="B35" s="13" t="s">
        <v>63</v>
      </c>
      <c r="C35" s="15">
        <f>SUM(C36:C40)</f>
        <v>1421</v>
      </c>
    </row>
    <row r="36" spans="1:3" x14ac:dyDescent="0.25">
      <c r="A36" s="2" t="s">
        <v>64</v>
      </c>
      <c r="B36" s="3" t="s">
        <v>65</v>
      </c>
      <c r="C36" s="7">
        <v>191</v>
      </c>
    </row>
    <row r="37" spans="1:3" x14ac:dyDescent="0.25">
      <c r="A37" s="2" t="s">
        <v>66</v>
      </c>
      <c r="B37" s="3" t="s">
        <v>67</v>
      </c>
      <c r="C37" s="7">
        <v>679</v>
      </c>
    </row>
    <row r="38" spans="1:3" x14ac:dyDescent="0.25">
      <c r="A38" s="2" t="s">
        <v>68</v>
      </c>
      <c r="B38" s="3" t="s">
        <v>69</v>
      </c>
      <c r="C38" s="7">
        <v>340</v>
      </c>
    </row>
    <row r="39" spans="1:3" x14ac:dyDescent="0.25">
      <c r="A39" s="2" t="s">
        <v>70</v>
      </c>
      <c r="B39" s="3" t="s">
        <v>71</v>
      </c>
      <c r="C39" s="7">
        <v>53</v>
      </c>
    </row>
    <row r="40" spans="1:3" x14ac:dyDescent="0.25">
      <c r="A40" s="2" t="s">
        <v>72</v>
      </c>
      <c r="B40" s="3" t="s">
        <v>73</v>
      </c>
      <c r="C40" s="7">
        <v>158</v>
      </c>
    </row>
    <row r="41" spans="1:3" x14ac:dyDescent="0.25">
      <c r="A41" s="12" t="s">
        <v>74</v>
      </c>
      <c r="B41" s="13" t="s">
        <v>75</v>
      </c>
      <c r="C41" s="15">
        <f>SUM(C42:C49)</f>
        <v>727</v>
      </c>
    </row>
    <row r="42" spans="1:3" x14ac:dyDescent="0.25">
      <c r="A42" s="2" t="s">
        <v>76</v>
      </c>
      <c r="B42" s="3" t="s">
        <v>77</v>
      </c>
      <c r="C42" s="7">
        <v>21</v>
      </c>
    </row>
    <row r="43" spans="1:3" x14ac:dyDescent="0.25">
      <c r="A43" s="2" t="s">
        <v>78</v>
      </c>
      <c r="B43" s="3" t="s">
        <v>79</v>
      </c>
      <c r="C43" s="7">
        <v>96</v>
      </c>
    </row>
    <row r="44" spans="1:3" x14ac:dyDescent="0.25">
      <c r="A44" s="2" t="s">
        <v>80</v>
      </c>
      <c r="B44" s="3" t="s">
        <v>81</v>
      </c>
      <c r="C44" s="7">
        <v>310</v>
      </c>
    </row>
    <row r="45" spans="1:3" x14ac:dyDescent="0.25">
      <c r="A45" s="2" t="s">
        <v>82</v>
      </c>
      <c r="B45" s="3" t="s">
        <v>83</v>
      </c>
      <c r="C45" s="7">
        <v>2</v>
      </c>
    </row>
    <row r="46" spans="1:3" x14ac:dyDescent="0.25">
      <c r="A46" s="2" t="s">
        <v>84</v>
      </c>
      <c r="B46" s="3" t="s">
        <v>85</v>
      </c>
      <c r="C46" s="7">
        <v>46</v>
      </c>
    </row>
    <row r="47" spans="1:3" x14ac:dyDescent="0.25">
      <c r="A47" s="2" t="s">
        <v>86</v>
      </c>
      <c r="B47" s="3" t="s">
        <v>87</v>
      </c>
      <c r="C47" s="7">
        <v>138</v>
      </c>
    </row>
    <row r="48" spans="1:3" x14ac:dyDescent="0.25">
      <c r="A48" s="2" t="s">
        <v>88</v>
      </c>
      <c r="B48" s="3" t="s">
        <v>89</v>
      </c>
      <c r="C48" s="7">
        <v>114</v>
      </c>
    </row>
    <row r="49" spans="1:3" x14ac:dyDescent="0.25">
      <c r="A49" s="2" t="s">
        <v>90</v>
      </c>
      <c r="B49" s="3" t="s">
        <v>91</v>
      </c>
      <c r="C49" s="7"/>
    </row>
    <row r="50" spans="1:3" x14ac:dyDescent="0.25">
      <c r="A50" s="12" t="s">
        <v>92</v>
      </c>
      <c r="B50" s="13" t="s">
        <v>93</v>
      </c>
      <c r="C50" s="15">
        <f>SUM(C51:C57)</f>
        <v>4548</v>
      </c>
    </row>
    <row r="51" spans="1:3" x14ac:dyDescent="0.25">
      <c r="A51" s="2" t="s">
        <v>94</v>
      </c>
      <c r="B51" s="3" t="s">
        <v>95</v>
      </c>
      <c r="C51" s="7">
        <v>367</v>
      </c>
    </row>
    <row r="52" spans="1:3" x14ac:dyDescent="0.25">
      <c r="A52" s="2" t="s">
        <v>96</v>
      </c>
      <c r="B52" s="3" t="s">
        <v>97</v>
      </c>
      <c r="C52" s="7">
        <v>66</v>
      </c>
    </row>
    <row r="53" spans="1:3" x14ac:dyDescent="0.25">
      <c r="A53" s="2" t="s">
        <v>98</v>
      </c>
      <c r="B53" s="3" t="s">
        <v>99</v>
      </c>
      <c r="C53" s="7"/>
    </row>
    <row r="54" spans="1:3" x14ac:dyDescent="0.25">
      <c r="A54" s="2" t="s">
        <v>100</v>
      </c>
      <c r="B54" s="3" t="s">
        <v>101</v>
      </c>
      <c r="C54" s="7">
        <v>450</v>
      </c>
    </row>
    <row r="55" spans="1:3" x14ac:dyDescent="0.25">
      <c r="A55" s="2" t="s">
        <v>102</v>
      </c>
      <c r="B55" s="3" t="s">
        <v>103</v>
      </c>
      <c r="C55" s="7">
        <v>1077</v>
      </c>
    </row>
    <row r="56" spans="1:3" x14ac:dyDescent="0.25">
      <c r="A56" s="2" t="s">
        <v>104</v>
      </c>
      <c r="B56" s="3" t="s">
        <v>105</v>
      </c>
      <c r="C56" s="7">
        <v>67</v>
      </c>
    </row>
    <row r="57" spans="1:3" x14ac:dyDescent="0.25">
      <c r="A57" s="16" t="s">
        <v>106</v>
      </c>
      <c r="B57" s="17" t="s">
        <v>107</v>
      </c>
      <c r="C57" s="18">
        <v>2521</v>
      </c>
    </row>
    <row r="58" spans="1:3" x14ac:dyDescent="0.25">
      <c r="A58" s="19" t="s">
        <v>108</v>
      </c>
      <c r="B58" s="20" t="s">
        <v>109</v>
      </c>
      <c r="C58" s="21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02DC9-C6B2-4298-8657-209178E0DB3F}">
  <dimension ref="A1:C58"/>
  <sheetViews>
    <sheetView workbookViewId="0">
      <selection activeCell="J21" sqref="J21"/>
    </sheetView>
  </sheetViews>
  <sheetFormatPr defaultRowHeight="15" x14ac:dyDescent="0.25"/>
  <cols>
    <col min="1" max="1" width="44.710937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7" t="s">
        <v>122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28">
        <f>SUM(C6:C8)</f>
        <v>23829</v>
      </c>
    </row>
    <row r="6" spans="1:3" x14ac:dyDescent="0.25">
      <c r="A6" s="2" t="s">
        <v>5</v>
      </c>
      <c r="B6" s="3" t="s">
        <v>6</v>
      </c>
      <c r="C6" s="5">
        <v>4502</v>
      </c>
    </row>
    <row r="7" spans="1:3" ht="24.75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28">
        <f>SUM(C9,C10,C11,C12,C13,C17,C23,C35,C41,C50,C58)</f>
        <v>19327</v>
      </c>
    </row>
    <row r="9" spans="1:3" x14ac:dyDescent="0.25">
      <c r="A9" s="8" t="s">
        <v>10</v>
      </c>
      <c r="B9" s="9" t="s">
        <v>11</v>
      </c>
      <c r="C9" s="5">
        <v>5</v>
      </c>
    </row>
    <row r="10" spans="1:3" x14ac:dyDescent="0.25">
      <c r="A10" s="8" t="s">
        <v>12</v>
      </c>
      <c r="B10" s="9" t="s">
        <v>13</v>
      </c>
      <c r="C10" s="5">
        <v>5</v>
      </c>
    </row>
    <row r="11" spans="1:3" x14ac:dyDescent="0.25">
      <c r="A11" s="8" t="s">
        <v>14</v>
      </c>
      <c r="B11" s="9" t="s">
        <v>15</v>
      </c>
      <c r="C11" s="5">
        <v>65</v>
      </c>
    </row>
    <row r="12" spans="1:3" x14ac:dyDescent="0.25">
      <c r="A12" s="8" t="s">
        <v>16</v>
      </c>
      <c r="B12" s="9" t="s">
        <v>17</v>
      </c>
      <c r="C12" s="5">
        <v>50</v>
      </c>
    </row>
    <row r="13" spans="1:3" x14ac:dyDescent="0.25">
      <c r="A13" s="12" t="s">
        <v>18</v>
      </c>
      <c r="B13" s="13" t="s">
        <v>19</v>
      </c>
      <c r="C13" s="15">
        <f>SUM(C14:C16)</f>
        <v>222</v>
      </c>
    </row>
    <row r="14" spans="1:3" x14ac:dyDescent="0.25">
      <c r="A14" s="2" t="s">
        <v>20</v>
      </c>
      <c r="B14" s="3" t="s">
        <v>21</v>
      </c>
      <c r="C14" s="7">
        <v>208</v>
      </c>
    </row>
    <row r="15" spans="1:3" x14ac:dyDescent="0.25">
      <c r="A15" s="2" t="s">
        <v>22</v>
      </c>
      <c r="B15" s="3" t="s">
        <v>23</v>
      </c>
      <c r="C15" s="7">
        <v>14</v>
      </c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f>SUM(C18:C22)</f>
        <v>1212</v>
      </c>
    </row>
    <row r="18" spans="1:3" x14ac:dyDescent="0.25">
      <c r="A18" s="2" t="s">
        <v>28</v>
      </c>
      <c r="B18" s="3" t="s">
        <v>29</v>
      </c>
      <c r="C18" s="7">
        <v>146</v>
      </c>
    </row>
    <row r="19" spans="1:3" x14ac:dyDescent="0.25">
      <c r="A19" s="2" t="s">
        <v>30</v>
      </c>
      <c r="B19" s="3" t="s">
        <v>31</v>
      </c>
      <c r="C19" s="7">
        <v>603</v>
      </c>
    </row>
    <row r="20" spans="1:3" x14ac:dyDescent="0.25">
      <c r="A20" s="2" t="s">
        <v>32</v>
      </c>
      <c r="B20" s="3" t="s">
        <v>33</v>
      </c>
      <c r="C20" s="7">
        <v>96</v>
      </c>
    </row>
    <row r="21" spans="1:3" x14ac:dyDescent="0.25">
      <c r="A21" s="2" t="s">
        <v>34</v>
      </c>
      <c r="B21" s="3" t="s">
        <v>35</v>
      </c>
      <c r="C21" s="7">
        <v>127</v>
      </c>
    </row>
    <row r="22" spans="1:3" x14ac:dyDescent="0.25">
      <c r="A22" s="2" t="s">
        <v>36</v>
      </c>
      <c r="B22" s="3" t="s">
        <v>37</v>
      </c>
      <c r="C22" s="7">
        <v>240</v>
      </c>
    </row>
    <row r="23" spans="1:3" x14ac:dyDescent="0.25">
      <c r="A23" s="12" t="s">
        <v>38</v>
      </c>
      <c r="B23" s="13" t="s">
        <v>39</v>
      </c>
      <c r="C23" s="15">
        <f>SUM(C24:C34)</f>
        <v>7666</v>
      </c>
    </row>
    <row r="24" spans="1:3" x14ac:dyDescent="0.25">
      <c r="A24" s="2" t="s">
        <v>40</v>
      </c>
      <c r="B24" s="3" t="s">
        <v>41</v>
      </c>
      <c r="C24" s="7">
        <v>21</v>
      </c>
    </row>
    <row r="25" spans="1:3" x14ac:dyDescent="0.25">
      <c r="A25" s="2" t="s">
        <v>42</v>
      </c>
      <c r="B25" s="3" t="s">
        <v>43</v>
      </c>
      <c r="C25" s="7">
        <v>542</v>
      </c>
    </row>
    <row r="26" spans="1:3" x14ac:dyDescent="0.25">
      <c r="A26" s="2" t="s">
        <v>44</v>
      </c>
      <c r="B26" s="3" t="s">
        <v>45</v>
      </c>
      <c r="C26" s="7">
        <v>359</v>
      </c>
    </row>
    <row r="27" spans="1:3" x14ac:dyDescent="0.25">
      <c r="A27" s="2" t="s">
        <v>46</v>
      </c>
      <c r="B27" s="3" t="s">
        <v>47</v>
      </c>
      <c r="C27" s="7">
        <v>1296</v>
      </c>
    </row>
    <row r="28" spans="1:3" x14ac:dyDescent="0.25">
      <c r="A28" s="2" t="s">
        <v>48</v>
      </c>
      <c r="B28" s="3" t="s">
        <v>49</v>
      </c>
      <c r="C28" s="7">
        <v>3006</v>
      </c>
    </row>
    <row r="29" spans="1:3" x14ac:dyDescent="0.25">
      <c r="A29" s="2" t="s">
        <v>50</v>
      </c>
      <c r="B29" s="3" t="s">
        <v>51</v>
      </c>
      <c r="C29" s="7">
        <v>56</v>
      </c>
    </row>
    <row r="30" spans="1:3" x14ac:dyDescent="0.25">
      <c r="A30" s="2" t="s">
        <v>52</v>
      </c>
      <c r="B30" s="3" t="s">
        <v>53</v>
      </c>
      <c r="C30" s="7">
        <v>136</v>
      </c>
    </row>
    <row r="31" spans="1:3" x14ac:dyDescent="0.25">
      <c r="A31" s="2" t="s">
        <v>54</v>
      </c>
      <c r="B31" s="3" t="s">
        <v>55</v>
      </c>
      <c r="C31" s="7">
        <v>54</v>
      </c>
    </row>
    <row r="32" spans="1:3" x14ac:dyDescent="0.25">
      <c r="A32" s="2" t="s">
        <v>56</v>
      </c>
      <c r="B32" s="3" t="s">
        <v>57</v>
      </c>
      <c r="C32" s="7">
        <v>525</v>
      </c>
    </row>
    <row r="33" spans="1:3" x14ac:dyDescent="0.25">
      <c r="A33" s="2" t="s">
        <v>58</v>
      </c>
      <c r="B33" s="3" t="s">
        <v>59</v>
      </c>
      <c r="C33" s="7">
        <v>883</v>
      </c>
    </row>
    <row r="34" spans="1:3" x14ac:dyDescent="0.25">
      <c r="A34" s="2" t="s">
        <v>60</v>
      </c>
      <c r="B34" s="3" t="s">
        <v>61</v>
      </c>
      <c r="C34" s="7">
        <v>788</v>
      </c>
    </row>
    <row r="35" spans="1:3" x14ac:dyDescent="0.25">
      <c r="A35" s="12" t="s">
        <v>62</v>
      </c>
      <c r="B35" s="13" t="s">
        <v>63</v>
      </c>
      <c r="C35" s="15">
        <f>SUM(C36:C40)</f>
        <v>2988</v>
      </c>
    </row>
    <row r="36" spans="1:3" x14ac:dyDescent="0.25">
      <c r="A36" s="2" t="s">
        <v>64</v>
      </c>
      <c r="B36" s="3" t="s">
        <v>65</v>
      </c>
      <c r="C36" s="7">
        <v>323</v>
      </c>
    </row>
    <row r="37" spans="1:3" x14ac:dyDescent="0.25">
      <c r="A37" s="2" t="s">
        <v>66</v>
      </c>
      <c r="B37" s="3" t="s">
        <v>67</v>
      </c>
      <c r="C37" s="7">
        <v>1139</v>
      </c>
    </row>
    <row r="38" spans="1:3" x14ac:dyDescent="0.25">
      <c r="A38" s="2" t="s">
        <v>68</v>
      </c>
      <c r="B38" s="3" t="s">
        <v>69</v>
      </c>
      <c r="C38" s="7">
        <v>987</v>
      </c>
    </row>
    <row r="39" spans="1:3" x14ac:dyDescent="0.25">
      <c r="A39" s="2" t="s">
        <v>70</v>
      </c>
      <c r="B39" s="3" t="s">
        <v>71</v>
      </c>
      <c r="C39" s="7">
        <v>72</v>
      </c>
    </row>
    <row r="40" spans="1:3" x14ac:dyDescent="0.25">
      <c r="A40" s="2" t="s">
        <v>72</v>
      </c>
      <c r="B40" s="3" t="s">
        <v>73</v>
      </c>
      <c r="C40" s="7">
        <v>467</v>
      </c>
    </row>
    <row r="41" spans="1:3" x14ac:dyDescent="0.25">
      <c r="A41" s="12" t="s">
        <v>74</v>
      </c>
      <c r="B41" s="13" t="s">
        <v>75</v>
      </c>
      <c r="C41" s="15">
        <f>SUM(C42:C49)</f>
        <v>789</v>
      </c>
    </row>
    <row r="42" spans="1:3" x14ac:dyDescent="0.25">
      <c r="A42" s="2" t="s">
        <v>76</v>
      </c>
      <c r="B42" s="3" t="s">
        <v>77</v>
      </c>
      <c r="C42" s="7">
        <v>26</v>
      </c>
    </row>
    <row r="43" spans="1:3" x14ac:dyDescent="0.25">
      <c r="A43" s="2" t="s">
        <v>78</v>
      </c>
      <c r="B43" s="3" t="s">
        <v>79</v>
      </c>
      <c r="C43" s="7">
        <v>91</v>
      </c>
    </row>
    <row r="44" spans="1:3" x14ac:dyDescent="0.25">
      <c r="A44" s="2" t="s">
        <v>80</v>
      </c>
      <c r="B44" s="3" t="s">
        <v>81</v>
      </c>
      <c r="C44" s="7">
        <v>257</v>
      </c>
    </row>
    <row r="45" spans="1:3" x14ac:dyDescent="0.25">
      <c r="A45" s="2" t="s">
        <v>82</v>
      </c>
      <c r="B45" s="3" t="s">
        <v>83</v>
      </c>
      <c r="C45" s="7"/>
    </row>
    <row r="46" spans="1:3" x14ac:dyDescent="0.25">
      <c r="A46" s="2" t="s">
        <v>84</v>
      </c>
      <c r="B46" s="3" t="s">
        <v>85</v>
      </c>
      <c r="C46" s="7">
        <v>146</v>
      </c>
    </row>
    <row r="47" spans="1:3" x14ac:dyDescent="0.25">
      <c r="A47" s="2" t="s">
        <v>86</v>
      </c>
      <c r="B47" s="3" t="s">
        <v>87</v>
      </c>
      <c r="C47" s="7">
        <v>159</v>
      </c>
    </row>
    <row r="48" spans="1:3" x14ac:dyDescent="0.25">
      <c r="A48" s="2" t="s">
        <v>88</v>
      </c>
      <c r="B48" s="3" t="s">
        <v>89</v>
      </c>
      <c r="C48" s="7">
        <v>110</v>
      </c>
    </row>
    <row r="49" spans="1:3" x14ac:dyDescent="0.25">
      <c r="A49" s="2" t="s">
        <v>90</v>
      </c>
      <c r="B49" s="3" t="s">
        <v>91</v>
      </c>
      <c r="C49" s="7"/>
    </row>
    <row r="50" spans="1:3" x14ac:dyDescent="0.25">
      <c r="A50" s="12" t="s">
        <v>92</v>
      </c>
      <c r="B50" s="13" t="s">
        <v>93</v>
      </c>
      <c r="C50" s="15">
        <f>SUM(C51:C57)</f>
        <v>5840</v>
      </c>
    </row>
    <row r="51" spans="1:3" x14ac:dyDescent="0.25">
      <c r="A51" s="2" t="s">
        <v>94</v>
      </c>
      <c r="B51" s="3" t="s">
        <v>95</v>
      </c>
      <c r="C51" s="7">
        <v>523</v>
      </c>
    </row>
    <row r="52" spans="1:3" x14ac:dyDescent="0.25">
      <c r="A52" s="2" t="s">
        <v>96</v>
      </c>
      <c r="B52" s="3" t="s">
        <v>97</v>
      </c>
      <c r="C52" s="7">
        <v>130</v>
      </c>
    </row>
    <row r="53" spans="1:3" x14ac:dyDescent="0.25">
      <c r="A53" s="2" t="s">
        <v>98</v>
      </c>
      <c r="B53" s="3" t="s">
        <v>99</v>
      </c>
      <c r="C53" s="7"/>
    </row>
    <row r="54" spans="1:3" x14ac:dyDescent="0.25">
      <c r="A54" s="2" t="s">
        <v>100</v>
      </c>
      <c r="B54" s="3" t="s">
        <v>101</v>
      </c>
      <c r="C54" s="7">
        <v>500</v>
      </c>
    </row>
    <row r="55" spans="1:3" x14ac:dyDescent="0.25">
      <c r="A55" s="2" t="s">
        <v>102</v>
      </c>
      <c r="B55" s="3" t="s">
        <v>103</v>
      </c>
      <c r="C55" s="7">
        <v>1257</v>
      </c>
    </row>
    <row r="56" spans="1:3" x14ac:dyDescent="0.25">
      <c r="A56" s="2" t="s">
        <v>104</v>
      </c>
      <c r="B56" s="3" t="s">
        <v>105</v>
      </c>
      <c r="C56" s="7">
        <v>53</v>
      </c>
    </row>
    <row r="57" spans="1:3" x14ac:dyDescent="0.25">
      <c r="A57" s="16" t="s">
        <v>106</v>
      </c>
      <c r="B57" s="17" t="s">
        <v>107</v>
      </c>
      <c r="C57" s="18">
        <v>3377</v>
      </c>
    </row>
    <row r="58" spans="1:3" x14ac:dyDescent="0.25">
      <c r="A58" s="19" t="s">
        <v>108</v>
      </c>
      <c r="B58" s="20" t="s">
        <v>109</v>
      </c>
      <c r="C58" s="21">
        <v>485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D66F-28CB-4A91-962E-E4BE836B4DCB}">
  <dimension ref="A1:C58"/>
  <sheetViews>
    <sheetView workbookViewId="0">
      <selection activeCell="L12" sqref="L12"/>
    </sheetView>
  </sheetViews>
  <sheetFormatPr defaultRowHeight="15" x14ac:dyDescent="0.25"/>
  <cols>
    <col min="1" max="1" width="44.85546875" customWidth="1"/>
  </cols>
  <sheetData>
    <row r="1" spans="1:3" x14ac:dyDescent="0.25">
      <c r="A1" s="22" t="s">
        <v>110</v>
      </c>
      <c r="B1" s="23" t="s">
        <v>111</v>
      </c>
      <c r="C1" s="23" t="s">
        <v>112</v>
      </c>
    </row>
    <row r="2" spans="1:3" x14ac:dyDescent="0.25">
      <c r="A2" s="24" t="s">
        <v>113</v>
      </c>
      <c r="B2" s="24">
        <v>2018</v>
      </c>
      <c r="C2" s="27" t="s">
        <v>123</v>
      </c>
    </row>
    <row r="3" spans="1:3" x14ac:dyDescent="0.25">
      <c r="B3" s="25"/>
      <c r="C3" s="26"/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 t="s">
        <v>3</v>
      </c>
      <c r="B5" s="3" t="s">
        <v>4</v>
      </c>
      <c r="C5" s="28">
        <f>SUM(C6:C8)</f>
        <v>11425</v>
      </c>
    </row>
    <row r="6" spans="1:3" x14ac:dyDescent="0.25">
      <c r="A6" s="2" t="s">
        <v>5</v>
      </c>
      <c r="B6" s="3" t="s">
        <v>6</v>
      </c>
      <c r="C6" s="5">
        <v>1934</v>
      </c>
    </row>
    <row r="7" spans="1:3" ht="24.75" x14ac:dyDescent="0.25">
      <c r="A7" s="6" t="s">
        <v>7</v>
      </c>
      <c r="B7" s="3"/>
      <c r="C7" s="7"/>
    </row>
    <row r="8" spans="1:3" x14ac:dyDescent="0.25">
      <c r="A8" s="2" t="s">
        <v>8</v>
      </c>
      <c r="B8" s="3" t="s">
        <v>9</v>
      </c>
      <c r="C8" s="28">
        <f>SUM(C9,C10,C11,C12,C13,C17,C23,C35,C41,C50,C58)</f>
        <v>9491</v>
      </c>
    </row>
    <row r="9" spans="1:3" x14ac:dyDescent="0.25">
      <c r="A9" s="8" t="s">
        <v>10</v>
      </c>
      <c r="B9" s="9" t="s">
        <v>11</v>
      </c>
      <c r="C9" s="11">
        <f>C10</f>
        <v>0</v>
      </c>
    </row>
    <row r="10" spans="1:3" x14ac:dyDescent="0.25">
      <c r="A10" s="8" t="s">
        <v>12</v>
      </c>
      <c r="B10" s="9" t="s">
        <v>13</v>
      </c>
      <c r="C10" s="11"/>
    </row>
    <row r="11" spans="1:3" x14ac:dyDescent="0.25">
      <c r="A11" s="8" t="s">
        <v>14</v>
      </c>
      <c r="B11" s="9" t="s">
        <v>15</v>
      </c>
      <c r="C11" s="5">
        <v>39</v>
      </c>
    </row>
    <row r="12" spans="1:3" x14ac:dyDescent="0.25">
      <c r="A12" s="8" t="s">
        <v>16</v>
      </c>
      <c r="B12" s="9" t="s">
        <v>17</v>
      </c>
      <c r="C12" s="5">
        <v>14</v>
      </c>
    </row>
    <row r="13" spans="1:3" x14ac:dyDescent="0.25">
      <c r="A13" s="12" t="s">
        <v>18</v>
      </c>
      <c r="B13" s="13" t="s">
        <v>19</v>
      </c>
      <c r="C13" s="15">
        <f>SUM(C14:C16)</f>
        <v>233</v>
      </c>
    </row>
    <row r="14" spans="1:3" x14ac:dyDescent="0.25">
      <c r="A14" s="2" t="s">
        <v>20</v>
      </c>
      <c r="B14" s="3" t="s">
        <v>21</v>
      </c>
      <c r="C14" s="7">
        <v>212</v>
      </c>
    </row>
    <row r="15" spans="1:3" x14ac:dyDescent="0.25">
      <c r="A15" s="2" t="s">
        <v>22</v>
      </c>
      <c r="B15" s="3" t="s">
        <v>23</v>
      </c>
      <c r="C15" s="7">
        <v>21</v>
      </c>
    </row>
    <row r="16" spans="1:3" x14ac:dyDescent="0.25">
      <c r="A16" s="2" t="s">
        <v>24</v>
      </c>
      <c r="B16" s="3" t="s">
        <v>25</v>
      </c>
      <c r="C16" s="7"/>
    </row>
    <row r="17" spans="1:3" x14ac:dyDescent="0.25">
      <c r="A17" s="12" t="s">
        <v>26</v>
      </c>
      <c r="B17" s="13" t="s">
        <v>27</v>
      </c>
      <c r="C17" s="15">
        <f>SUM(C18:C22)</f>
        <v>1024</v>
      </c>
    </row>
    <row r="18" spans="1:3" x14ac:dyDescent="0.25">
      <c r="A18" s="2" t="s">
        <v>28</v>
      </c>
      <c r="B18" s="3" t="s">
        <v>29</v>
      </c>
      <c r="C18" s="7">
        <v>108</v>
      </c>
    </row>
    <row r="19" spans="1:3" x14ac:dyDescent="0.25">
      <c r="A19" s="2" t="s">
        <v>30</v>
      </c>
      <c r="B19" s="3" t="s">
        <v>31</v>
      </c>
      <c r="C19" s="7">
        <v>393</v>
      </c>
    </row>
    <row r="20" spans="1:3" x14ac:dyDescent="0.25">
      <c r="A20" s="2" t="s">
        <v>32</v>
      </c>
      <c r="B20" s="3" t="s">
        <v>33</v>
      </c>
      <c r="C20" s="7">
        <v>262</v>
      </c>
    </row>
    <row r="21" spans="1:3" x14ac:dyDescent="0.25">
      <c r="A21" s="2" t="s">
        <v>34</v>
      </c>
      <c r="B21" s="3" t="s">
        <v>35</v>
      </c>
      <c r="C21" s="7">
        <v>80</v>
      </c>
    </row>
    <row r="22" spans="1:3" x14ac:dyDescent="0.25">
      <c r="A22" s="2" t="s">
        <v>36</v>
      </c>
      <c r="B22" s="3" t="s">
        <v>37</v>
      </c>
      <c r="C22" s="7">
        <v>181</v>
      </c>
    </row>
    <row r="23" spans="1:3" x14ac:dyDescent="0.25">
      <c r="A23" s="12" t="s">
        <v>38</v>
      </c>
      <c r="B23" s="13" t="s">
        <v>39</v>
      </c>
      <c r="C23" s="15">
        <f>SUM(C24:C34)</f>
        <v>3653</v>
      </c>
    </row>
    <row r="24" spans="1:3" x14ac:dyDescent="0.25">
      <c r="A24" s="2" t="s">
        <v>40</v>
      </c>
      <c r="B24" s="3" t="s">
        <v>41</v>
      </c>
      <c r="C24" s="7">
        <v>45</v>
      </c>
    </row>
    <row r="25" spans="1:3" x14ac:dyDescent="0.25">
      <c r="A25" s="2" t="s">
        <v>42</v>
      </c>
      <c r="B25" s="3" t="s">
        <v>43</v>
      </c>
      <c r="C25" s="7">
        <v>127</v>
      </c>
    </row>
    <row r="26" spans="1:3" x14ac:dyDescent="0.25">
      <c r="A26" s="2" t="s">
        <v>44</v>
      </c>
      <c r="B26" s="3" t="s">
        <v>45</v>
      </c>
      <c r="C26" s="7">
        <v>74</v>
      </c>
    </row>
    <row r="27" spans="1:3" x14ac:dyDescent="0.25">
      <c r="A27" s="2" t="s">
        <v>46</v>
      </c>
      <c r="B27" s="3" t="s">
        <v>47</v>
      </c>
      <c r="C27" s="7">
        <v>557</v>
      </c>
    </row>
    <row r="28" spans="1:3" x14ac:dyDescent="0.25">
      <c r="A28" s="2" t="s">
        <v>48</v>
      </c>
      <c r="B28" s="3" t="s">
        <v>49</v>
      </c>
      <c r="C28" s="7">
        <v>1824</v>
      </c>
    </row>
    <row r="29" spans="1:3" x14ac:dyDescent="0.25">
      <c r="A29" s="2" t="s">
        <v>50</v>
      </c>
      <c r="B29" s="3" t="s">
        <v>51</v>
      </c>
      <c r="C29" s="7">
        <v>5</v>
      </c>
    </row>
    <row r="30" spans="1:3" x14ac:dyDescent="0.25">
      <c r="A30" s="2" t="s">
        <v>52</v>
      </c>
      <c r="B30" s="3" t="s">
        <v>53</v>
      </c>
      <c r="C30" s="7">
        <v>65</v>
      </c>
    </row>
    <row r="31" spans="1:3" x14ac:dyDescent="0.25">
      <c r="A31" s="2" t="s">
        <v>54</v>
      </c>
      <c r="B31" s="3" t="s">
        <v>55</v>
      </c>
      <c r="C31" s="7">
        <v>44</v>
      </c>
    </row>
    <row r="32" spans="1:3" x14ac:dyDescent="0.25">
      <c r="A32" s="2" t="s">
        <v>56</v>
      </c>
      <c r="B32" s="3" t="s">
        <v>57</v>
      </c>
      <c r="C32" s="7">
        <v>265</v>
      </c>
    </row>
    <row r="33" spans="1:3" x14ac:dyDescent="0.25">
      <c r="A33" s="2" t="s">
        <v>58</v>
      </c>
      <c r="B33" s="3" t="s">
        <v>59</v>
      </c>
      <c r="C33" s="7">
        <v>440</v>
      </c>
    </row>
    <row r="34" spans="1:3" x14ac:dyDescent="0.25">
      <c r="A34" s="2" t="s">
        <v>60</v>
      </c>
      <c r="B34" s="3" t="s">
        <v>61</v>
      </c>
      <c r="C34" s="7">
        <v>207</v>
      </c>
    </row>
    <row r="35" spans="1:3" x14ac:dyDescent="0.25">
      <c r="A35" s="12" t="s">
        <v>62</v>
      </c>
      <c r="B35" s="13" t="s">
        <v>63</v>
      </c>
      <c r="C35" s="15">
        <f>SUM(C36:C40)</f>
        <v>604</v>
      </c>
    </row>
    <row r="36" spans="1:3" x14ac:dyDescent="0.25">
      <c r="A36" s="2" t="s">
        <v>64</v>
      </c>
      <c r="B36" s="3" t="s">
        <v>65</v>
      </c>
      <c r="C36" s="7">
        <v>68</v>
      </c>
    </row>
    <row r="37" spans="1:3" x14ac:dyDescent="0.25">
      <c r="A37" s="2" t="s">
        <v>66</v>
      </c>
      <c r="B37" s="3" t="s">
        <v>67</v>
      </c>
      <c r="C37" s="7">
        <v>337</v>
      </c>
    </row>
    <row r="38" spans="1:3" x14ac:dyDescent="0.25">
      <c r="A38" s="2" t="s">
        <v>68</v>
      </c>
      <c r="B38" s="3" t="s">
        <v>69</v>
      </c>
      <c r="C38" s="7">
        <v>155</v>
      </c>
    </row>
    <row r="39" spans="1:3" x14ac:dyDescent="0.25">
      <c r="A39" s="2" t="s">
        <v>70</v>
      </c>
      <c r="B39" s="3" t="s">
        <v>71</v>
      </c>
      <c r="C39" s="7">
        <v>12</v>
      </c>
    </row>
    <row r="40" spans="1:3" x14ac:dyDescent="0.25">
      <c r="A40" s="2" t="s">
        <v>72</v>
      </c>
      <c r="B40" s="3" t="s">
        <v>73</v>
      </c>
      <c r="C40" s="7">
        <v>32</v>
      </c>
    </row>
    <row r="41" spans="1:3" x14ac:dyDescent="0.25">
      <c r="A41" s="12" t="s">
        <v>74</v>
      </c>
      <c r="B41" s="13" t="s">
        <v>75</v>
      </c>
      <c r="C41" s="15">
        <f>SUM(C42:C49)</f>
        <v>645</v>
      </c>
    </row>
    <row r="42" spans="1:3" x14ac:dyDescent="0.25">
      <c r="A42" s="2" t="s">
        <v>76</v>
      </c>
      <c r="B42" s="3" t="s">
        <v>77</v>
      </c>
      <c r="C42" s="7">
        <v>9</v>
      </c>
    </row>
    <row r="43" spans="1:3" x14ac:dyDescent="0.25">
      <c r="A43" s="2" t="s">
        <v>78</v>
      </c>
      <c r="B43" s="3" t="s">
        <v>79</v>
      </c>
      <c r="C43" s="7">
        <v>68</v>
      </c>
    </row>
    <row r="44" spans="1:3" x14ac:dyDescent="0.25">
      <c r="A44" s="2" t="s">
        <v>80</v>
      </c>
      <c r="B44" s="3" t="s">
        <v>81</v>
      </c>
      <c r="C44" s="7">
        <v>397</v>
      </c>
    </row>
    <row r="45" spans="1:3" x14ac:dyDescent="0.25">
      <c r="A45" s="2" t="s">
        <v>82</v>
      </c>
      <c r="B45" s="3" t="s">
        <v>83</v>
      </c>
      <c r="C45" s="7"/>
    </row>
    <row r="46" spans="1:3" x14ac:dyDescent="0.25">
      <c r="A46" s="2" t="s">
        <v>84</v>
      </c>
      <c r="B46" s="3" t="s">
        <v>85</v>
      </c>
      <c r="C46" s="7">
        <v>56</v>
      </c>
    </row>
    <row r="47" spans="1:3" x14ac:dyDescent="0.25">
      <c r="A47" s="2" t="s">
        <v>86</v>
      </c>
      <c r="B47" s="3" t="s">
        <v>87</v>
      </c>
      <c r="C47" s="7">
        <v>55</v>
      </c>
    </row>
    <row r="48" spans="1:3" x14ac:dyDescent="0.25">
      <c r="A48" s="2" t="s">
        <v>88</v>
      </c>
      <c r="B48" s="3" t="s">
        <v>89</v>
      </c>
      <c r="C48" s="7">
        <v>60</v>
      </c>
    </row>
    <row r="49" spans="1:3" x14ac:dyDescent="0.25">
      <c r="A49" s="2" t="s">
        <v>90</v>
      </c>
      <c r="B49" s="3" t="s">
        <v>91</v>
      </c>
      <c r="C49" s="7"/>
    </row>
    <row r="50" spans="1:3" x14ac:dyDescent="0.25">
      <c r="A50" s="12" t="s">
        <v>92</v>
      </c>
      <c r="B50" s="13" t="s">
        <v>93</v>
      </c>
      <c r="C50" s="15">
        <f>SUM(C51:C57)</f>
        <v>3069</v>
      </c>
    </row>
    <row r="51" spans="1:3" x14ac:dyDescent="0.25">
      <c r="A51" s="2" t="s">
        <v>94</v>
      </c>
      <c r="B51" s="3" t="s">
        <v>95</v>
      </c>
      <c r="C51" s="7">
        <v>189</v>
      </c>
    </row>
    <row r="52" spans="1:3" x14ac:dyDescent="0.25">
      <c r="A52" s="2" t="s">
        <v>96</v>
      </c>
      <c r="B52" s="3" t="s">
        <v>97</v>
      </c>
      <c r="C52" s="7">
        <v>23</v>
      </c>
    </row>
    <row r="53" spans="1:3" x14ac:dyDescent="0.25">
      <c r="A53" s="2" t="s">
        <v>98</v>
      </c>
      <c r="B53" s="3" t="s">
        <v>99</v>
      </c>
      <c r="C53" s="7"/>
    </row>
    <row r="54" spans="1:3" x14ac:dyDescent="0.25">
      <c r="A54" s="2" t="s">
        <v>100</v>
      </c>
      <c r="B54" s="3" t="s">
        <v>101</v>
      </c>
      <c r="C54" s="7">
        <v>166</v>
      </c>
    </row>
    <row r="55" spans="1:3" x14ac:dyDescent="0.25">
      <c r="A55" s="2" t="s">
        <v>102</v>
      </c>
      <c r="B55" s="3" t="s">
        <v>103</v>
      </c>
      <c r="C55" s="7">
        <v>529</v>
      </c>
    </row>
    <row r="56" spans="1:3" x14ac:dyDescent="0.25">
      <c r="A56" s="2" t="s">
        <v>104</v>
      </c>
      <c r="B56" s="3" t="s">
        <v>105</v>
      </c>
      <c r="C56" s="7">
        <v>29</v>
      </c>
    </row>
    <row r="57" spans="1:3" x14ac:dyDescent="0.25">
      <c r="A57" s="16" t="s">
        <v>106</v>
      </c>
      <c r="B57" s="17" t="s">
        <v>107</v>
      </c>
      <c r="C57" s="18">
        <v>2133</v>
      </c>
    </row>
    <row r="58" spans="1:3" x14ac:dyDescent="0.25">
      <c r="A58" s="19" t="s">
        <v>108</v>
      </c>
      <c r="B58" s="20" t="s">
        <v>109</v>
      </c>
      <c r="C58" s="21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Sausis</vt:lpstr>
      <vt:lpstr>Vasaris</vt:lpstr>
      <vt:lpstr>Kovas</vt:lpstr>
      <vt:lpstr>Balandis</vt:lpstr>
      <vt:lpstr>Gegužė</vt:lpstr>
      <vt:lpstr>Birželis</vt:lpstr>
      <vt:lpstr>Liepa</vt:lpstr>
      <vt:lpstr>Rugpjūtis</vt:lpstr>
      <vt:lpstr>Rugsėjis</vt:lpstr>
      <vt:lpstr>Spalis</vt:lpstr>
      <vt:lpstr>Lapkritis</vt:lpstr>
      <vt:lpstr>Gruodis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2021-03-22T07:20:22Z</dcterms:modified>
</cp:coreProperties>
</file>